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6EEE4EC6-1252-4658-A9D9-4D81A09B8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C10" i="2"/>
  <c r="C28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C53" i="2" l="1"/>
</calcChain>
</file>

<file path=xl/sharedStrings.xml><?xml version="1.0" encoding="utf-8"?>
<sst xmlns="http://schemas.openxmlformats.org/spreadsheetml/2006/main" count="50" uniqueCount="50">
  <si>
    <t>MA’LUMOT</t>
  </si>
  <si>
    <t>ming so‘mda</t>
  </si>
  <si>
    <t>t/r</t>
  </si>
  <si>
    <t>BXM lar nomi</t>
  </si>
  <si>
    <t>Bosh bank huzuridagi Amaliyot boshqarmasi</t>
  </si>
  <si>
    <t>Yunusobod</t>
  </si>
  <si>
    <t>Buxoro</t>
  </si>
  <si>
    <t>Qorovulbozor</t>
  </si>
  <si>
    <t>Xorazm</t>
  </si>
  <si>
    <t>Taxiatosh</t>
  </si>
  <si>
    <t>Andijon</t>
  </si>
  <si>
    <t>Namangan</t>
  </si>
  <si>
    <t>Qashqadaryo</t>
  </si>
  <si>
    <t>Surxondaryo</t>
  </si>
  <si>
    <t>Xonobod</t>
  </si>
  <si>
    <t>Bunyodkor</t>
  </si>
  <si>
    <t>Muborak</t>
  </si>
  <si>
    <t>Sariosiyo</t>
  </si>
  <si>
    <t>Shaxriston</t>
  </si>
  <si>
    <t>Mirobod</t>
  </si>
  <si>
    <t>Uchtepa</t>
  </si>
  <si>
    <t>Qatortol</t>
  </si>
  <si>
    <t>Chilonzor</t>
  </si>
  <si>
    <t>Al-Xorazmiy</t>
  </si>
  <si>
    <t>Rakat</t>
  </si>
  <si>
    <t>Labzak</t>
  </si>
  <si>
    <t>Sirdaryo</t>
  </si>
  <si>
    <t>Angren</t>
  </si>
  <si>
    <t>Olmaliq</t>
  </si>
  <si>
    <t>Qibray</t>
  </si>
  <si>
    <t>Bekobod</t>
  </si>
  <si>
    <t>Jizzax</t>
  </si>
  <si>
    <t>Bank tizimida 2024 yilda avtotransport vositalarini saqlash harajatlari to‘g‘risida</t>
  </si>
  <si>
    <t xml:space="preserve"> 2024 yil 1 iyul  xolatiga</t>
  </si>
  <si>
    <t>Toshkent vil.</t>
  </si>
  <si>
    <t>Tashkent sh.</t>
  </si>
  <si>
    <t>Chirchik</t>
  </si>
  <si>
    <t>Amir Temur</t>
  </si>
  <si>
    <t>Olmazor</t>
  </si>
  <si>
    <t>Yashnobod</t>
  </si>
  <si>
    <t>Kirguli</t>
  </si>
  <si>
    <t>Navoi</t>
  </si>
  <si>
    <t>Jami:</t>
  </si>
  <si>
    <t>Tuqimachilik</t>
  </si>
  <si>
    <t>Kung'irot</t>
  </si>
  <si>
    <t>Mirzo Ulug'bek</t>
  </si>
  <si>
    <t>Qoraqalpog'iston</t>
  </si>
  <si>
    <t>Sirg'ali</t>
  </si>
  <si>
    <t>Farg'ona</t>
  </si>
  <si>
    <t>Samarqand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</si>
</sst>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\ _₽_-;\-* #,##0.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0" fillId="0" borderId="10" xfId="0" applyBorder="1"/>
    <xf numFmtId="164" fontId="0" fillId="0" borderId="10" xfId="1" applyFont="1" applyBorder="1"/>
    <xf numFmtId="0" fontId="0" fillId="0" borderId="10" xfId="0" applyBorder="1" applyAlignment="1">
      <alignment horizontal="center"/>
    </xf>
    <xf numFmtId="0" fontId="21" fillId="33" borderId="10" xfId="0" applyFont="1" applyFill="1" applyBorder="1" applyAlignment="1">
      <alignment horizontal="center" vertical="center" wrapText="1"/>
    </xf>
    <xf numFmtId="165" fontId="0" fillId="0" borderId="10" xfId="1" applyNumberFormat="1" applyFont="1" applyBorder="1" applyAlignment="1">
      <alignment horizontal="center"/>
    </xf>
    <xf numFmtId="165" fontId="3" fillId="0" borderId="10" xfId="0" applyNumberFormat="1" applyFont="1" applyBorder="1"/>
    <xf numFmtId="0" fontId="3" fillId="0" borderId="10" xfId="0" applyFont="1" applyBorder="1"/>
    <xf numFmtId="0" fontId="22" fillId="3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</cellXfs>
  <cellStyles count="45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" xfId="43" xr:uid="{1F4FF830-BBF0-4733-AB21-409C24A7050C}"/>
    <cellStyle name="Финансовый 3" xfId="44" xr:uid="{AA8D1778-E927-457B-855A-02A3885012F2}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6D888-DF02-41EA-876F-7781D9093499}">
  <sheetPr>
    <pageSetUpPr fitToPage="1"/>
  </sheetPr>
  <dimension ref="A1:AC53"/>
  <sheetViews>
    <sheetView tabSelected="1" zoomScale="130" zoomScaleNormal="130" workbookViewId="0">
      <pane xSplit="1" ySplit="9" topLeftCell="B34" activePane="bottomRight" state="frozen"/>
      <selection pane="topRight" activeCell="E1" sqref="E1"/>
      <selection pane="bottomLeft" activeCell="A5" sqref="A5"/>
      <selection pane="bottomRight" activeCell="C53" sqref="C53"/>
    </sheetView>
  </sheetViews>
  <sheetFormatPr defaultRowHeight="15" x14ac:dyDescent="0.25"/>
  <cols>
    <col min="1" max="1" width="7.85546875" customWidth="1"/>
    <col min="2" max="2" width="36.7109375" bestFit="1" customWidth="1"/>
    <col min="3" max="3" width="27" bestFit="1" customWidth="1"/>
    <col min="4" max="4" width="23.140625" customWidth="1"/>
  </cols>
  <sheetData>
    <row r="1" spans="1:29" ht="15" customHeight="1" x14ac:dyDescent="0.25">
      <c r="A1" s="11" t="s">
        <v>32</v>
      </c>
      <c r="B1" s="11"/>
      <c r="C1" s="1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25">
      <c r="A2" s="11"/>
      <c r="B2" s="11"/>
      <c r="C2" s="1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" hidden="1" customHeight="1" x14ac:dyDescent="0.25">
      <c r="A3" s="11"/>
      <c r="B3" s="11"/>
      <c r="C3" s="1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idden="1" x14ac:dyDescent="0.25">
      <c r="A4" s="11"/>
      <c r="B4" s="11"/>
      <c r="C4" s="1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" customHeight="1" x14ac:dyDescent="0.25">
      <c r="A5" s="11" t="s">
        <v>0</v>
      </c>
      <c r="B5" s="11"/>
      <c r="C5" s="1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C6" s="2" t="s">
        <v>1</v>
      </c>
    </row>
    <row r="7" spans="1:29" x14ac:dyDescent="0.25">
      <c r="A7" s="12" t="s">
        <v>2</v>
      </c>
      <c r="B7" s="13" t="s">
        <v>3</v>
      </c>
      <c r="C7" s="12" t="s">
        <v>33</v>
      </c>
    </row>
    <row r="8" spans="1:29" x14ac:dyDescent="0.25">
      <c r="A8" s="12"/>
      <c r="B8" s="13"/>
      <c r="C8" s="12"/>
    </row>
    <row r="9" spans="1:29" ht="3.75" customHeight="1" x14ac:dyDescent="0.25">
      <c r="A9" s="3"/>
      <c r="B9" s="3"/>
      <c r="C9" s="4"/>
    </row>
    <row r="10" spans="1:29" ht="15.75" customHeight="1" x14ac:dyDescent="0.25">
      <c r="A10" s="5">
        <v>1</v>
      </c>
      <c r="B10" s="6" t="s">
        <v>4</v>
      </c>
      <c r="C10" s="7">
        <f>426556.68+2279</f>
        <v>428835.68</v>
      </c>
    </row>
    <row r="11" spans="1:29" x14ac:dyDescent="0.25">
      <c r="A11" s="5">
        <f t="shared" ref="A11:A52" si="0">+A10+1</f>
        <v>2</v>
      </c>
      <c r="B11" s="6" t="s">
        <v>34</v>
      </c>
      <c r="C11" s="7">
        <v>47650</v>
      </c>
    </row>
    <row r="12" spans="1:29" ht="15.75" customHeight="1" x14ac:dyDescent="0.25">
      <c r="A12" s="5">
        <f t="shared" si="0"/>
        <v>3</v>
      </c>
      <c r="B12" s="6" t="s">
        <v>35</v>
      </c>
      <c r="C12" s="7">
        <v>47419.3</v>
      </c>
    </row>
    <row r="13" spans="1:29" ht="15.75" customHeight="1" x14ac:dyDescent="0.25">
      <c r="A13" s="5">
        <f t="shared" si="0"/>
        <v>4</v>
      </c>
      <c r="B13" s="6" t="s">
        <v>13</v>
      </c>
      <c r="C13" s="7">
        <v>35272.796000000002</v>
      </c>
    </row>
    <row r="14" spans="1:29" ht="15.75" customHeight="1" x14ac:dyDescent="0.25">
      <c r="A14" s="5">
        <f t="shared" si="0"/>
        <v>5</v>
      </c>
      <c r="B14" s="6" t="s">
        <v>11</v>
      </c>
      <c r="C14" s="7">
        <v>26987.26</v>
      </c>
    </row>
    <row r="15" spans="1:29" ht="15.75" customHeight="1" x14ac:dyDescent="0.25">
      <c r="A15" s="5">
        <f t="shared" si="0"/>
        <v>6</v>
      </c>
      <c r="B15" s="6" t="s">
        <v>46</v>
      </c>
      <c r="C15" s="7">
        <v>25625.9</v>
      </c>
    </row>
    <row r="16" spans="1:29" ht="15.75" customHeight="1" x14ac:dyDescent="0.25">
      <c r="A16" s="5">
        <f t="shared" si="0"/>
        <v>7</v>
      </c>
      <c r="B16" s="6" t="s">
        <v>6</v>
      </c>
      <c r="C16" s="7">
        <v>23936.628000000001</v>
      </c>
    </row>
    <row r="17" spans="1:3" ht="15.75" customHeight="1" x14ac:dyDescent="0.25">
      <c r="A17" s="5">
        <f t="shared" si="0"/>
        <v>8</v>
      </c>
      <c r="B17" s="6" t="s">
        <v>36</v>
      </c>
      <c r="C17" s="7">
        <v>23032.799999999999</v>
      </c>
    </row>
    <row r="18" spans="1:3" x14ac:dyDescent="0.25">
      <c r="A18" s="5">
        <f t="shared" si="0"/>
        <v>9</v>
      </c>
      <c r="B18" s="6" t="s">
        <v>37</v>
      </c>
      <c r="C18" s="7">
        <v>18698.802</v>
      </c>
    </row>
    <row r="19" spans="1:3" x14ac:dyDescent="0.25">
      <c r="A19" s="5">
        <f t="shared" si="0"/>
        <v>10</v>
      </c>
      <c r="B19" s="6" t="s">
        <v>25</v>
      </c>
      <c r="C19" s="7">
        <v>18414</v>
      </c>
    </row>
    <row r="20" spans="1:3" x14ac:dyDescent="0.25">
      <c r="A20" s="5">
        <f t="shared" si="0"/>
        <v>11</v>
      </c>
      <c r="B20" s="6" t="s">
        <v>26</v>
      </c>
      <c r="C20" s="7">
        <v>16241</v>
      </c>
    </row>
    <row r="21" spans="1:3" x14ac:dyDescent="0.25">
      <c r="A21" s="5">
        <f t="shared" si="0"/>
        <v>12</v>
      </c>
      <c r="B21" s="6" t="s">
        <v>8</v>
      </c>
      <c r="C21" s="7">
        <v>15745.554</v>
      </c>
    </row>
    <row r="22" spans="1:3" ht="15.75" customHeight="1" x14ac:dyDescent="0.25">
      <c r="A22" s="5">
        <f t="shared" si="0"/>
        <v>13</v>
      </c>
      <c r="B22" s="6" t="s">
        <v>10</v>
      </c>
      <c r="C22" s="7">
        <v>14949.844999999999</v>
      </c>
    </row>
    <row r="23" spans="1:3" x14ac:dyDescent="0.25">
      <c r="A23" s="5">
        <f t="shared" si="0"/>
        <v>14</v>
      </c>
      <c r="B23" s="6" t="s">
        <v>12</v>
      </c>
      <c r="C23" s="7">
        <v>14139.12</v>
      </c>
    </row>
    <row r="24" spans="1:3" x14ac:dyDescent="0.25">
      <c r="A24" s="5">
        <f t="shared" si="0"/>
        <v>15</v>
      </c>
      <c r="B24" s="6" t="s">
        <v>27</v>
      </c>
      <c r="C24" s="7">
        <v>13705.678</v>
      </c>
    </row>
    <row r="25" spans="1:3" x14ac:dyDescent="0.25">
      <c r="A25" s="5">
        <f t="shared" si="0"/>
        <v>16</v>
      </c>
      <c r="B25" s="6" t="s">
        <v>20</v>
      </c>
      <c r="C25" s="7">
        <v>11250.829</v>
      </c>
    </row>
    <row r="26" spans="1:3" x14ac:dyDescent="0.25">
      <c r="A26" s="5">
        <f t="shared" si="0"/>
        <v>17</v>
      </c>
      <c r="B26" s="6" t="s">
        <v>47</v>
      </c>
      <c r="C26" s="7">
        <v>10407.299999999999</v>
      </c>
    </row>
    <row r="27" spans="1:3" x14ac:dyDescent="0.25">
      <c r="A27" s="5">
        <f t="shared" si="0"/>
        <v>18</v>
      </c>
      <c r="B27" s="6" t="s">
        <v>43</v>
      </c>
      <c r="C27" s="7">
        <v>10161.1384</v>
      </c>
    </row>
    <row r="28" spans="1:3" x14ac:dyDescent="0.25">
      <c r="A28" s="5">
        <f t="shared" si="0"/>
        <v>19</v>
      </c>
      <c r="B28" s="6" t="s">
        <v>31</v>
      </c>
      <c r="C28" s="7">
        <f>9691.4+807.72</f>
        <v>10499.119999999999</v>
      </c>
    </row>
    <row r="29" spans="1:3" x14ac:dyDescent="0.25">
      <c r="A29" s="5">
        <f t="shared" si="0"/>
        <v>20</v>
      </c>
      <c r="B29" s="6" t="s">
        <v>22</v>
      </c>
      <c r="C29" s="7">
        <v>9278.6</v>
      </c>
    </row>
    <row r="30" spans="1:3" x14ac:dyDescent="0.25">
      <c r="A30" s="5">
        <f t="shared" si="0"/>
        <v>21</v>
      </c>
      <c r="B30" s="6" t="s">
        <v>18</v>
      </c>
      <c r="C30" s="7">
        <v>8201.7999999999993</v>
      </c>
    </row>
    <row r="31" spans="1:3" x14ac:dyDescent="0.25">
      <c r="A31" s="5">
        <f t="shared" si="0"/>
        <v>22</v>
      </c>
      <c r="B31" s="6" t="s">
        <v>15</v>
      </c>
      <c r="C31" s="7">
        <v>7842.1</v>
      </c>
    </row>
    <row r="32" spans="1:3" x14ac:dyDescent="0.25">
      <c r="A32" s="5">
        <f t="shared" si="0"/>
        <v>23</v>
      </c>
      <c r="B32" s="6" t="s">
        <v>7</v>
      </c>
      <c r="C32" s="7">
        <v>7333.2953599999992</v>
      </c>
    </row>
    <row r="33" spans="1:3" x14ac:dyDescent="0.25">
      <c r="A33" s="5">
        <f t="shared" si="0"/>
        <v>24</v>
      </c>
      <c r="B33" s="6" t="s">
        <v>38</v>
      </c>
      <c r="C33" s="7">
        <v>7174.4</v>
      </c>
    </row>
    <row r="34" spans="1:3" x14ac:dyDescent="0.25">
      <c r="A34" s="5">
        <f t="shared" si="0"/>
        <v>25</v>
      </c>
      <c r="B34" s="6" t="s">
        <v>9</v>
      </c>
      <c r="C34" s="7">
        <v>7152</v>
      </c>
    </row>
    <row r="35" spans="1:3" x14ac:dyDescent="0.25">
      <c r="A35" s="5">
        <f t="shared" si="0"/>
        <v>26</v>
      </c>
      <c r="B35" s="6" t="s">
        <v>5</v>
      </c>
      <c r="C35" s="7">
        <v>6881.3000099999999</v>
      </c>
    </row>
    <row r="36" spans="1:3" x14ac:dyDescent="0.25">
      <c r="A36" s="5">
        <f t="shared" si="0"/>
        <v>27</v>
      </c>
      <c r="B36" s="6" t="s">
        <v>48</v>
      </c>
      <c r="C36" s="7">
        <v>6619.2</v>
      </c>
    </row>
    <row r="37" spans="1:3" x14ac:dyDescent="0.25">
      <c r="A37" s="5">
        <f t="shared" si="0"/>
        <v>28</v>
      </c>
      <c r="B37" s="6" t="s">
        <v>16</v>
      </c>
      <c r="C37" s="7">
        <v>6508.96</v>
      </c>
    </row>
    <row r="38" spans="1:3" x14ac:dyDescent="0.25">
      <c r="A38" s="5">
        <f t="shared" si="0"/>
        <v>29</v>
      </c>
      <c r="B38" s="6" t="s">
        <v>23</v>
      </c>
      <c r="C38" s="7">
        <v>6475.6</v>
      </c>
    </row>
    <row r="39" spans="1:3" x14ac:dyDescent="0.25">
      <c r="A39" s="5">
        <f t="shared" si="0"/>
        <v>30</v>
      </c>
      <c r="B39" s="6" t="s">
        <v>39</v>
      </c>
      <c r="C39" s="7">
        <v>6458.8</v>
      </c>
    </row>
    <row r="40" spans="1:3" x14ac:dyDescent="0.25">
      <c r="A40" s="5">
        <f t="shared" si="0"/>
        <v>31</v>
      </c>
      <c r="B40" s="6" t="s">
        <v>14</v>
      </c>
      <c r="C40" s="7">
        <v>5361.625</v>
      </c>
    </row>
    <row r="41" spans="1:3" x14ac:dyDescent="0.25">
      <c r="A41" s="5">
        <f t="shared" si="0"/>
        <v>32</v>
      </c>
      <c r="B41" s="6" t="s">
        <v>24</v>
      </c>
      <c r="C41" s="7">
        <v>4955.7</v>
      </c>
    </row>
    <row r="42" spans="1:3" x14ac:dyDescent="0.25">
      <c r="A42" s="5">
        <f t="shared" si="0"/>
        <v>33</v>
      </c>
      <c r="B42" s="6" t="s">
        <v>40</v>
      </c>
      <c r="C42" s="7">
        <f>4955+372.512</f>
        <v>5327.5119999999997</v>
      </c>
    </row>
    <row r="43" spans="1:3" x14ac:dyDescent="0.25">
      <c r="A43" s="5">
        <f t="shared" si="0"/>
        <v>34</v>
      </c>
      <c r="B43" s="6" t="s">
        <v>19</v>
      </c>
      <c r="C43" s="7">
        <v>4713.8999999999996</v>
      </c>
    </row>
    <row r="44" spans="1:3" x14ac:dyDescent="0.25">
      <c r="A44" s="5">
        <f t="shared" si="0"/>
        <v>35</v>
      </c>
      <c r="B44" s="6" t="s">
        <v>45</v>
      </c>
      <c r="C44" s="7">
        <v>4202.8</v>
      </c>
    </row>
    <row r="45" spans="1:3" x14ac:dyDescent="0.25">
      <c r="A45" s="5">
        <f t="shared" si="0"/>
        <v>36</v>
      </c>
      <c r="B45" s="6" t="s">
        <v>21</v>
      </c>
      <c r="C45" s="7">
        <v>4116.6000000000004</v>
      </c>
    </row>
    <row r="46" spans="1:3" x14ac:dyDescent="0.25">
      <c r="A46" s="5">
        <f t="shared" si="0"/>
        <v>37</v>
      </c>
      <c r="B46" s="6" t="s">
        <v>30</v>
      </c>
      <c r="C46" s="7">
        <v>3904.76</v>
      </c>
    </row>
    <row r="47" spans="1:3" x14ac:dyDescent="0.25">
      <c r="A47" s="5">
        <f t="shared" si="0"/>
        <v>38</v>
      </c>
      <c r="B47" s="6" t="s">
        <v>41</v>
      </c>
      <c r="C47" s="7">
        <v>3181.92</v>
      </c>
    </row>
    <row r="48" spans="1:3" x14ac:dyDescent="0.25">
      <c r="A48" s="5">
        <f t="shared" si="0"/>
        <v>39</v>
      </c>
      <c r="B48" s="6" t="s">
        <v>29</v>
      </c>
      <c r="C48" s="7">
        <v>2517</v>
      </c>
    </row>
    <row r="49" spans="1:3" ht="15.75" customHeight="1" x14ac:dyDescent="0.25">
      <c r="A49" s="5">
        <f t="shared" si="0"/>
        <v>40</v>
      </c>
      <c r="B49" s="6" t="s">
        <v>49</v>
      </c>
      <c r="C49" s="7">
        <v>2132.8000000000002</v>
      </c>
    </row>
    <row r="50" spans="1:3" x14ac:dyDescent="0.25">
      <c r="A50" s="5">
        <f t="shared" si="0"/>
        <v>41</v>
      </c>
      <c r="B50" s="6" t="s">
        <v>44</v>
      </c>
      <c r="C50" s="7">
        <v>1905.00001</v>
      </c>
    </row>
    <row r="51" spans="1:3" x14ac:dyDescent="0.25">
      <c r="A51" s="5">
        <f t="shared" si="0"/>
        <v>42</v>
      </c>
      <c r="B51" s="6" t="s">
        <v>28</v>
      </c>
      <c r="C51" s="7">
        <v>1624</v>
      </c>
    </row>
    <row r="52" spans="1:3" x14ac:dyDescent="0.25">
      <c r="A52" s="5">
        <f t="shared" si="0"/>
        <v>43</v>
      </c>
      <c r="B52" s="6" t="s">
        <v>17</v>
      </c>
      <c r="C52" s="7">
        <v>249</v>
      </c>
    </row>
    <row r="53" spans="1:3" x14ac:dyDescent="0.25">
      <c r="A53" s="9"/>
      <c r="B53" s="10" t="s">
        <v>42</v>
      </c>
      <c r="C53" s="8">
        <f>SUM(C10:C52)</f>
        <v>937091.42278000014</v>
      </c>
    </row>
  </sheetData>
  <mergeCells count="5">
    <mergeCell ref="A1:C4"/>
    <mergeCell ref="A5:C5"/>
    <mergeCell ref="A7:A8"/>
    <mergeCell ref="B7:B8"/>
    <mergeCell ref="C7:C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2024-07-09T06:07:02Z</dcterms:modified>
</cp:coreProperties>
</file>