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\\f-server.sqb.uz\bosh bank\Buxgalteriya hisobi va moliyaviy menejment departamenti\____4. ИШ ҲАҚИ\2.A'ZAM\5447-ochiqlik index\3 кв 2026\"/>
    </mc:Choice>
  </mc:AlternateContent>
  <xr:revisionPtr revIDLastSave="0" documentId="13_ncr:1_{AF940995-73CD-42CE-948A-38BFAA546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" r:id="rId1"/>
  </sheets>
  <definedNames>
    <definedName name="_xlnm._FilterDatabase" localSheetId="0" hidden="1">'2025'!$A$42:$L$428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2" l="1"/>
  <c r="H9" i="2"/>
  <c r="G9" i="2"/>
  <c r="G8" i="2"/>
  <c r="H7" i="2"/>
  <c r="H6" i="2"/>
</calcChain>
</file>

<file path=xl/sharedStrings.xml><?xml version="1.0" encoding="utf-8"?>
<sst xmlns="http://schemas.openxmlformats.org/spreadsheetml/2006/main" count="2061" uniqueCount="323">
  <si>
    <t>xarajatlari (xizmat safarining yoki tashrifning maqsadi, sutkalik pul, transport va yashash bilan bog‘liq xarajatlar, davlat sirlari va xizmatda foydalanish uchun mo‘ljallangan ma’lumotlar bundan mustasno).</t>
  </si>
  <si>
    <t>T/r</t>
  </si>
  <si>
    <t>Lavozimi</t>
  </si>
  <si>
    <t>Xizmat safari boshlangan sana</t>
  </si>
  <si>
    <t>Xizmat safari tugagan sana</t>
  </si>
  <si>
    <t>Kunlik xarajatlar</t>
  </si>
  <si>
    <t>Mehmonxona xarajatlari</t>
  </si>
  <si>
    <t>Transport xarajatlari</t>
  </si>
  <si>
    <t>Boshqa xarajatlar (viza, tibbiy analiz, sug‘urta)</t>
  </si>
  <si>
    <t>Xizmat safarining asosiy maqsadi</t>
  </si>
  <si>
    <t>Xorijiy xizmat safarlari</t>
  </si>
  <si>
    <t>Hududiy xizmat safarlari</t>
  </si>
  <si>
    <t>Yuborilgan hudud</t>
  </si>
  <si>
    <t>"O‘zsanoatqurilishbank" ATB ning 2026-yilda mansabdor shaxslarning xizmat safarlari</t>
  </si>
  <si>
    <t>Mayami</t>
  </si>
  <si>
    <t>Pekin, Nankin, Chjenchjou, Szinan</t>
  </si>
  <si>
    <t>Bag`dod shahri</t>
  </si>
  <si>
    <t>Xitoy</t>
  </si>
  <si>
    <t>Dubay va Abu Dabi</t>
  </si>
  <si>
    <t>Global Emerging Markets Conference anjumanidaishtirok etish</t>
  </si>
  <si>
    <t>Hamkorlik aloqalarini o`rnatish maqsadida</t>
  </si>
  <si>
    <t>Eksport geografiyasini kengaytirish va yangi bozorlarni ozlashtirishni qlab-quvvatlash maqsadida</t>
  </si>
  <si>
    <t>Boshqaruv raisining topshirig'iga ko'ra marketing strategiyasini yanada rivojlantirish, mijozlar bilankommunikatsiya sifatini oshirish maqsadida</t>
  </si>
  <si>
    <t>First Abu Dhabi Bank, Mashreq Bank,AbuDhabi Commercial Bank,Dubai Islamic Bank?, ?Commercial Bank of Dubai? va Birlashgan ArabAmirliklaridagi boshqa hamkor moliya institutlari va yirik kompaniyalari bilan uchrashuv</t>
  </si>
  <si>
    <t>Boshqaruv topshirig'i</t>
  </si>
  <si>
    <t>O'quv seminari tashkil qilish</t>
  </si>
  <si>
    <t>Muammoli kreditlar salmog'ini kamaytirish</t>
  </si>
  <si>
    <t>Hududdagi kredit qarzdorliklarini o'rganish</t>
  </si>
  <si>
    <t>Paxta va g'alla ekin xolati monitoringgi</t>
  </si>
  <si>
    <t>O'zbekiston Respublikasi Prezidenti Adminstratsiyasining topshirig'i</t>
  </si>
  <si>
    <t>Tadbirkorlar bilan uchrashish</t>
  </si>
  <si>
    <t>Hududdagi kredit qarzdorliklarini o'rganish, Boshqaruv topshirig'i</t>
  </si>
  <si>
    <t>Joylarda biznes reja ko'rsatkichlarini bajarilishini o'rganish</t>
  </si>
  <si>
    <t>Markaziy Bankning topshiriq xati ijrosini ta'minlash</t>
  </si>
  <si>
    <t>Boshqaruv topshirig'i, BXM hamda BXO biznes ko'rsatkichlarini o'rganish</t>
  </si>
  <si>
    <t>Departament direktori</t>
  </si>
  <si>
    <t>Boshqaruv Raisi o'rinbosari</t>
  </si>
  <si>
    <t>Biznes bosh direktori</t>
  </si>
  <si>
    <t>Davlat dasturlari bilan ishlash bo'yicha bosh direktor</t>
  </si>
  <si>
    <t>Boshqaruv Raisining birinchi o'rinbosari</t>
  </si>
  <si>
    <t>Boshqaruv Raisi</t>
  </si>
  <si>
    <t>Boshqaruv Raisi maslahatchisi</t>
  </si>
  <si>
    <t>27.02.2026</t>
  </si>
  <si>
    <t>28.02.2026</t>
  </si>
  <si>
    <t>11.02.2026</t>
  </si>
  <si>
    <t>12.02.2026</t>
  </si>
  <si>
    <t>09.01.2026</t>
  </si>
  <si>
    <t>10.01.2026</t>
  </si>
  <si>
    <t>04.02.2026</t>
  </si>
  <si>
    <t>06.02.2026</t>
  </si>
  <si>
    <t>02.03.2026</t>
  </si>
  <si>
    <t>03.03.2026</t>
  </si>
  <si>
    <t>04.03.2026</t>
  </si>
  <si>
    <t>06.03.2026</t>
  </si>
  <si>
    <t>17.02.2026</t>
  </si>
  <si>
    <t>19.02.2026</t>
  </si>
  <si>
    <t>19.03.2026</t>
  </si>
  <si>
    <t>23.03.2026</t>
  </si>
  <si>
    <t>12.03.2026</t>
  </si>
  <si>
    <t>14.03.2026</t>
  </si>
  <si>
    <t>07.03.2026</t>
  </si>
  <si>
    <t>13.03.2026</t>
  </si>
  <si>
    <t>27.01.2026</t>
  </si>
  <si>
    <t>31.01.2026</t>
  </si>
  <si>
    <t>25.02.2026</t>
  </si>
  <si>
    <t>01.03.2026</t>
  </si>
  <si>
    <t>23.02.2026</t>
  </si>
  <si>
    <t>30.01.2026</t>
  </si>
  <si>
    <t>27.03.2026</t>
  </si>
  <si>
    <t>28.03.2026</t>
  </si>
  <si>
    <t>23.01.2026</t>
  </si>
  <si>
    <t>24.01.2026</t>
  </si>
  <si>
    <t>04.01.2026</t>
  </si>
  <si>
    <t>12.01.2026</t>
  </si>
  <si>
    <t>26.01.2026</t>
  </si>
  <si>
    <t>01.02.2026</t>
  </si>
  <si>
    <t>28.01.2026</t>
  </si>
  <si>
    <t>22.01.2026</t>
  </si>
  <si>
    <t>20.01.2026</t>
  </si>
  <si>
    <t>21.01.2026</t>
  </si>
  <si>
    <t>14.01.2026</t>
  </si>
  <si>
    <t>15.01.2026</t>
  </si>
  <si>
    <t>21.02.2026</t>
  </si>
  <si>
    <t>22.02.2026</t>
  </si>
  <si>
    <t>26.02.2026</t>
  </si>
  <si>
    <t>18.02.2026</t>
  </si>
  <si>
    <t>02.02.2026</t>
  </si>
  <si>
    <t>05.02.2026</t>
  </si>
  <si>
    <t>24.02.2026</t>
  </si>
  <si>
    <t>07.02.2026</t>
  </si>
  <si>
    <t>08.02.2026</t>
  </si>
  <si>
    <t>16.03.2026</t>
  </si>
  <si>
    <t>18.03.2026</t>
  </si>
  <si>
    <t>29.01.2026</t>
  </si>
  <si>
    <t>11.03.2026</t>
  </si>
  <si>
    <t>15.02.2026</t>
  </si>
  <si>
    <t>05.03.2026</t>
  </si>
  <si>
    <t>17.03.2026</t>
  </si>
  <si>
    <t>13.02.2026</t>
  </si>
  <si>
    <t>24.03.2026</t>
  </si>
  <si>
    <t>25.03.2026</t>
  </si>
  <si>
    <t>20.02.2026</t>
  </si>
  <si>
    <t>13.01.2026</t>
  </si>
  <si>
    <t>17.01.2026</t>
  </si>
  <si>
    <t>09.02.2026</t>
  </si>
  <si>
    <t>15.03.2026</t>
  </si>
  <si>
    <t>08.03.2026</t>
  </si>
  <si>
    <t>14.02.2026</t>
  </si>
  <si>
    <t>09.03.2026</t>
  </si>
  <si>
    <t>10.03.2026</t>
  </si>
  <si>
    <t>07.01.2026</t>
  </si>
  <si>
    <t>11.01.2026</t>
  </si>
  <si>
    <t>16.01.2026</t>
  </si>
  <si>
    <t>19.01.2026</t>
  </si>
  <si>
    <t>10.02.2026</t>
  </si>
  <si>
    <t>Nukus</t>
  </si>
  <si>
    <t>Namangan</t>
  </si>
  <si>
    <t>Jizzax</t>
  </si>
  <si>
    <t>Surxandaryo</t>
  </si>
  <si>
    <t>Andijon</t>
  </si>
  <si>
    <t>Buxoro</t>
  </si>
  <si>
    <t>Qashqadaryo</t>
  </si>
  <si>
    <t>Navoiy</t>
  </si>
  <si>
    <t>Samarqand</t>
  </si>
  <si>
    <t>Farg`ona</t>
  </si>
  <si>
    <t>Xorazm</t>
  </si>
  <si>
    <t>Departament direktori o'rinbosari</t>
  </si>
  <si>
    <t>Markaz direktori</t>
  </si>
  <si>
    <t>Moskva</t>
  </si>
  <si>
    <t>Shenzhen vaDongguan shaharlar</t>
  </si>
  <si>
    <t>Rossiya Federatsiyasi Moskva shahri</t>
  </si>
  <si>
    <t>Moskva shahri</t>
  </si>
  <si>
    <t>Nyu York Mayami Maine</t>
  </si>
  <si>
    <t>Fransiya</t>
  </si>
  <si>
    <t>Fransiya, Italiya, Germaniya</t>
  </si>
  <si>
    <t>Xitoy Xalq Respublikasi Gongkong shahri</t>
  </si>
  <si>
    <t>Xitoy Xalq Respublikasi Gonkong shahri</t>
  </si>
  <si>
    <t>Buyuk Britaniya London</t>
  </si>
  <si>
    <t>Пекин</t>
  </si>
  <si>
    <t>Шанхай</t>
  </si>
  <si>
    <t>Лондон</t>
  </si>
  <si>
    <t>КНР, Гонконге, Сингапуре через Дубай</t>
  </si>
  <si>
    <t>Вена через Истанбул</t>
  </si>
  <si>
    <t>Шанхай и Пекин</t>
  </si>
  <si>
    <t>Китаи</t>
  </si>
  <si>
    <t>Ченжеу(КНР)</t>
  </si>
  <si>
    <t>Москва</t>
  </si>
  <si>
    <t>Huawei IP Club 2026 xalqaro tadbirida Bank vakillarining ishtiroki etishi</t>
  </si>
  <si>
    <t>suniy intellekt (AI) texnologiyalarini joriy etish</t>
  </si>
  <si>
    <t>Xodimlarining malakasini oshirish, ilgor xalqaro tajriba almashish, shuningdek, banklararo hamkorliknirivojlantirish</t>
  </si>
  <si>
    <t>suniy intellekt (AI) texnologiyalarini joriy etish hamda Agile madaniyatinishakllantirish maqsadida</t>
  </si>
  <si>
    <t>Bank xodimlarining malakasini oshirish</t>
  </si>
  <si>
    <t>Qurilish materiallari eksportini oshirish bo?yicha amalga oshirilayotgan ishlar davomi sifatida xorijiykompaniyalar bilan hamkorlik aloqalarini yanada mustahkamlash</t>
  </si>
  <si>
    <t>Yevropaning yetakchi banklari bilan moliyaviy resurslarbazasini kengaytirish bo?yicha yuqori darajada muzokaralar o?tkazish, yangi kapital bozorlari instrumentlaribo?yicha fikr almashish va turli yo?nalishlardagi hamkorlikni yanada mustahkamlash</t>
  </si>
  <si>
    <t>Ozbekiston Respublikasi Prezidenti va Hukumat topshiriqlariga muvofiq 2026-yilda tashqi qarz jalb qilishrejali korsatkichlari ijrosini taminlash maqsadida</t>
  </si>
  <si>
    <t>Savdo sanoat palatasi boshchiligida biznes delegatsiya tashrifi</t>
  </si>
  <si>
    <t>"UzbekistanInvestor Day" tadbirida ishtirok etish</t>
  </si>
  <si>
    <t>Bosh direktor</t>
  </si>
  <si>
    <t>Boshqaruv Raisi maslahatchisi-Xususiylashtirish jarayonlarini boshqarish va muvofiqlashtirish bo'yicha</t>
  </si>
  <si>
    <t>Global bozorlar va moliyalashtirish bosh direktori</t>
  </si>
  <si>
    <t>07.04.2026</t>
  </si>
  <si>
    <t>03.04.2026</t>
  </si>
  <si>
    <t>05.04.2026</t>
  </si>
  <si>
    <t>30.03.2026</t>
  </si>
  <si>
    <t>02.04.2026</t>
  </si>
  <si>
    <t>08.04.2026</t>
  </si>
  <si>
    <t>04.04.2026</t>
  </si>
  <si>
    <t>13.04.2026</t>
  </si>
  <si>
    <t>14.04.2026</t>
  </si>
  <si>
    <t>09.04.2026</t>
  </si>
  <si>
    <t>11.04.2026</t>
  </si>
  <si>
    <t>10.04.2026</t>
  </si>
  <si>
    <t>22.04.2026</t>
  </si>
  <si>
    <t>25.04.2026</t>
  </si>
  <si>
    <t>15.04.2026</t>
  </si>
  <si>
    <t>16.04.2026</t>
  </si>
  <si>
    <t>12.04.2026</t>
  </si>
  <si>
    <t>20.04.2026</t>
  </si>
  <si>
    <t>23.04.2026</t>
  </si>
  <si>
    <t>18.04.2026</t>
  </si>
  <si>
    <t>15.06.2026</t>
  </si>
  <si>
    <t>11.06.2026</t>
  </si>
  <si>
    <t>12.06.2026</t>
  </si>
  <si>
    <t>05.05.2026</t>
  </si>
  <si>
    <t>07.05.2026</t>
  </si>
  <si>
    <t>06.05.2026</t>
  </si>
  <si>
    <t>08.05.2026</t>
  </si>
  <si>
    <t>13.06.2026</t>
  </si>
  <si>
    <t>28.04.2026</t>
  </si>
  <si>
    <t>02.05.2026</t>
  </si>
  <si>
    <t>24.04.2026</t>
  </si>
  <si>
    <t>26.04.2026</t>
  </si>
  <si>
    <t>29.04.2026</t>
  </si>
  <si>
    <t>30.04.2026</t>
  </si>
  <si>
    <t>17.06.2026</t>
  </si>
  <si>
    <t>14.05.2026</t>
  </si>
  <si>
    <t>15.05.2026</t>
  </si>
  <si>
    <t>23.05.2026</t>
  </si>
  <si>
    <t>10.05.2026</t>
  </si>
  <si>
    <t>26.05.2026</t>
  </si>
  <si>
    <t>09.05.2026</t>
  </si>
  <si>
    <t>13.05.2026</t>
  </si>
  <si>
    <t>08.06.2026</t>
  </si>
  <si>
    <t>09.06.2026</t>
  </si>
  <si>
    <t>02.06.2026</t>
  </si>
  <si>
    <t>03.06.2026</t>
  </si>
  <si>
    <t>04.06.2026</t>
  </si>
  <si>
    <t>16.05.2026</t>
  </si>
  <si>
    <t>19.05.2026</t>
  </si>
  <si>
    <t>04.05.2026</t>
  </si>
  <si>
    <t>20.05.2026</t>
  </si>
  <si>
    <t>21.05.2026</t>
  </si>
  <si>
    <t>22.05.2026</t>
  </si>
  <si>
    <t>17.04.2026</t>
  </si>
  <si>
    <t>19.04.2026</t>
  </si>
  <si>
    <t>27.04.2026</t>
  </si>
  <si>
    <t>01.05.2026</t>
  </si>
  <si>
    <t>11.05.2026</t>
  </si>
  <si>
    <t>03.05.2026</t>
  </si>
  <si>
    <t>19.06.2026</t>
  </si>
  <si>
    <t>22.06.2026</t>
  </si>
  <si>
    <t>21.06.2026</t>
  </si>
  <si>
    <t>24.06.2026</t>
  </si>
  <si>
    <t>17.05.2026</t>
  </si>
  <si>
    <t>05.06.2026</t>
  </si>
  <si>
    <t>26.06.2026</t>
  </si>
  <si>
    <t>27.06.2026</t>
  </si>
  <si>
    <t>27.05.2026</t>
  </si>
  <si>
    <t>30.05.2026</t>
  </si>
  <si>
    <t>31.05.2026</t>
  </si>
  <si>
    <t>18.06.2026</t>
  </si>
  <si>
    <t>Тбилиси</t>
  </si>
  <si>
    <t>Tajriba almashish maqsadida, Xorijiy tajribani chuqur o'rganish, Xorijiy kompaniyalar bilan hamkorlik</t>
  </si>
  <si>
    <t xml:space="preserve"> Delegatsiyada ishtirok etish maqsadida</t>
  </si>
  <si>
    <t>Hamkorlikni kengaytirish maqsadida</t>
  </si>
  <si>
    <t>Muzokaralar o'tkazish maqsadida</t>
  </si>
  <si>
    <t>Xorijiy hamkorlar bilan uchrashuvlar o'tkazish</t>
  </si>
  <si>
    <t>Forumda ishtirok etish</t>
  </si>
  <si>
    <t>Andijan</t>
  </si>
  <si>
    <t>Sirdarya</t>
  </si>
  <si>
    <t>Tashkent</t>
  </si>
  <si>
    <t>Xududlarni rivojlantirish tashrifi</t>
  </si>
  <si>
    <t>Kreditlarni sundirish va monitoring qilish</t>
  </si>
  <si>
    <t>Aloqa markazi direktori</t>
  </si>
  <si>
    <t>17.09.2026</t>
  </si>
  <si>
    <t>18.09.2026</t>
  </si>
  <si>
    <t>10.09.2026</t>
  </si>
  <si>
    <t>26.08.2026</t>
  </si>
  <si>
    <t>24.09.2026</t>
  </si>
  <si>
    <t>06.07.2026</t>
  </si>
  <si>
    <t>09.07.2026</t>
  </si>
  <si>
    <t>01.07.2026</t>
  </si>
  <si>
    <t>02.07.2026</t>
  </si>
  <si>
    <t>07.09.2026</t>
  </si>
  <si>
    <t>13.09.2026</t>
  </si>
  <si>
    <t>11.09.2026</t>
  </si>
  <si>
    <t>05.09.2026</t>
  </si>
  <si>
    <t>12.09.2026</t>
  </si>
  <si>
    <t>03.07.2026</t>
  </si>
  <si>
    <t>06.09.2026</t>
  </si>
  <si>
    <t>04.07.2026</t>
  </si>
  <si>
    <t>23.06.2026</t>
  </si>
  <si>
    <t>08.07.2026</t>
  </si>
  <si>
    <t>16.07.2026</t>
  </si>
  <si>
    <t>17.07.2026</t>
  </si>
  <si>
    <t>18.07.2026</t>
  </si>
  <si>
    <t>20.07.2026</t>
  </si>
  <si>
    <t>25.07.2026</t>
  </si>
  <si>
    <t>13.07.2026</t>
  </si>
  <si>
    <t>14.07.2026</t>
  </si>
  <si>
    <t>28.06.2026</t>
  </si>
  <si>
    <t>22.07.2026</t>
  </si>
  <si>
    <t>23.07.2026</t>
  </si>
  <si>
    <t>26.07.2026</t>
  </si>
  <si>
    <t>05.08.2026</t>
  </si>
  <si>
    <t>06.08.2026</t>
  </si>
  <si>
    <t>08.08.2026</t>
  </si>
  <si>
    <t>21.07.2026</t>
  </si>
  <si>
    <t>10.07.2026</t>
  </si>
  <si>
    <t>28.07.2026</t>
  </si>
  <si>
    <t>03.08.2026</t>
  </si>
  <si>
    <t>07.08.2026</t>
  </si>
  <si>
    <t>27.07.2026</t>
  </si>
  <si>
    <t>09.08.2026</t>
  </si>
  <si>
    <t>10.08.2026</t>
  </si>
  <si>
    <t>13.08.2026</t>
  </si>
  <si>
    <t>19.08.2026</t>
  </si>
  <si>
    <t>21.08.2026</t>
  </si>
  <si>
    <t>22.08.2026</t>
  </si>
  <si>
    <t>29.07.2026</t>
  </si>
  <si>
    <t>31.07.2026</t>
  </si>
  <si>
    <t>16.08.2026</t>
  </si>
  <si>
    <t>23.08.2026</t>
  </si>
  <si>
    <t>24.07.2026</t>
  </si>
  <si>
    <t>12.07.2026</t>
  </si>
  <si>
    <t>15.08.2026</t>
  </si>
  <si>
    <t>30.07.2026</t>
  </si>
  <si>
    <t>11.08.2026</t>
  </si>
  <si>
    <t>01.08.2026</t>
  </si>
  <si>
    <t>18.08.2026</t>
  </si>
  <si>
    <t>25.08.2026</t>
  </si>
  <si>
    <t>15.07.2026</t>
  </si>
  <si>
    <t>30.08.2026</t>
  </si>
  <si>
    <t>01.09.2026</t>
  </si>
  <si>
    <t>08.09.2026</t>
  </si>
  <si>
    <t>20.08.2026</t>
  </si>
  <si>
    <t>14.08.2026</t>
  </si>
  <si>
    <t>14.09.2026</t>
  </si>
  <si>
    <t>16.09.2026</t>
  </si>
  <si>
    <t>19.09.2026</t>
  </si>
  <si>
    <t>02.08.2026</t>
  </si>
  <si>
    <t>15.09.2026</t>
  </si>
  <si>
    <t>20.09.2026</t>
  </si>
  <si>
    <t>23.09.2026</t>
  </si>
  <si>
    <t>25.09.2026</t>
  </si>
  <si>
    <t>26.09.2026</t>
  </si>
  <si>
    <t>21.09.2026</t>
  </si>
  <si>
    <t>Малака ошириш</t>
  </si>
  <si>
    <t>Худудларни ривожлантириш ташрифи</t>
  </si>
  <si>
    <t>Кредитларни сундириш ва мониторинг килиш</t>
  </si>
  <si>
    <t>Xorijiy hamkorlar bilan uchrashuvlar o'tkazish, Hamkorlikni kengaytirish maqsadida, Xorijiy investitsiyalar oqimini oshirish, Muzokaralar o'tkazish maqsadida, Ikki tomonlama uchrashuv o'tkazish uchun</t>
  </si>
  <si>
    <t>Turkiya, Buyuk Britaniya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</si>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</sst>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Segoe UI"/>
      <family val="2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0" fillId="0" borderId="1" xfId="0" applyFont="1" applyBorder="1"/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3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wrapText="1"/>
    </xf>
    <xf numFmtId="164" fontId="3" fillId="0" borderId="1" xfId="1" applyFont="1" applyFill="1" applyBorder="1" applyAlignment="1">
      <alignment horizontal="center" vertical="center"/>
    </xf>
    <xf numFmtId="164" fontId="3" fillId="0" borderId="4" xfId="1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164" fontId="1" fillId="0" borderId="1" xfId="1" applyFont="1" applyFill="1" applyBorder="1"/>
    <xf numFmtId="4" fontId="0" fillId="0" borderId="1" xfId="0" applyNumberFormat="1" applyFont="1" applyBorder="1"/>
    <xf numFmtId="164" fontId="1" fillId="0" borderId="1" xfId="1" applyFont="1" applyFill="1" applyBorder="1" applyAlignment="1">
      <alignment horizontal="right"/>
    </xf>
    <xf numFmtId="164" fontId="1" fillId="0" borderId="1" xfId="1" applyFont="1" applyBorder="1"/>
    <xf numFmtId="0" fontId="6" fillId="0" borderId="1" xfId="0" applyFont="1" applyBorder="1" applyAlignment="1">
      <alignment horizontal="right"/>
    </xf>
    <xf numFmtId="14" fontId="9" fillId="0" borderId="5" xfId="0" applyNumberFormat="1" applyFont="1" applyBorder="1" applyAlignment="1">
      <alignment horizontal="center" wrapText="1"/>
    </xf>
    <xf numFmtId="0" fontId="0" fillId="0" borderId="5" xfId="0" applyFont="1" applyBorder="1" applyAlignment="1">
      <alignment horizontal="center" vertical="center" wrapText="1"/>
    </xf>
    <xf numFmtId="164" fontId="1" fillId="0" borderId="0" xfId="1" applyFont="1" applyBorder="1" applyAlignment="1">
      <alignment horizontal="right"/>
    </xf>
    <xf numFmtId="4" fontId="0" fillId="0" borderId="5" xfId="0" applyNumberFormat="1" applyFont="1" applyBorder="1"/>
    <xf numFmtId="164" fontId="1" fillId="0" borderId="1" xfId="1" applyFont="1" applyBorder="1" applyAlignment="1">
      <alignment horizontal="right"/>
    </xf>
    <xf numFmtId="164" fontId="3" fillId="0" borderId="4" xfId="1" applyFont="1" applyFill="1" applyBorder="1" applyAlignment="1">
      <alignment vertical="center"/>
    </xf>
    <xf numFmtId="0" fontId="0" fillId="0" borderId="1" xfId="0" applyFont="1" applyBorder="1" applyAlignment="1">
      <alignment wrapText="1"/>
    </xf>
    <xf numFmtId="164" fontId="6" fillId="0" borderId="1" xfId="1" applyFont="1" applyFill="1" applyBorder="1" applyAlignment="1">
      <alignment horizontal="right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/>
    <xf numFmtId="164" fontId="1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14" fontId="0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164" fontId="1" fillId="0" borderId="0" xfId="1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0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vertical="center"/>
    </xf>
    <xf numFmtId="14" fontId="4" fillId="0" borderId="2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/>
    </xf>
    <xf numFmtId="14" fontId="4" fillId="0" borderId="2" xfId="0" applyNumberFormat="1" applyFont="1" applyFill="1" applyBorder="1" applyAlignment="1">
      <alignment horizontal="left" vertical="center"/>
    </xf>
    <xf numFmtId="164" fontId="0" fillId="0" borderId="0" xfId="1" applyFont="1" applyFill="1"/>
    <xf numFmtId="4" fontId="5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</cellXfs>
  <cellStyles count="4">
    <cellStyle name="Обычный" xfId="0" builtinId="0"/>
    <cellStyle name="Обычный 2" xfId="2" xr:uid="{4C3260A2-18C7-4977-A61B-9EC5EAA67837}"/>
    <cellStyle name="Финансовый" xfId="1" builtinId="3"/>
    <cellStyle name="Финансовый 2" xfId="3" xr:uid="{F1511617-0EFF-4059-99DE-468A19B67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6CFC-3B55-45AA-857F-385445088595}">
  <dimension ref="A1:J428"/>
  <sheetViews>
    <sheetView tabSelected="1" zoomScaleNormal="100" workbookViewId="0">
      <pane ySplit="5" topLeftCell="A408" activePane="bottomLeft" state="frozen"/>
      <selection pane="bottomLeft" activeCell="A43" sqref="A43:A428"/>
    </sheetView>
  </sheetViews>
  <sheetFormatPr defaultRowHeight="12.75" x14ac:dyDescent="0.25"/>
  <cols>
    <col min="1" max="1" width="3.5703125" style="58" bestFit="1" customWidth="1"/>
    <col min="2" max="2" width="39.28515625" style="47" bestFit="1" customWidth="1"/>
    <col min="3" max="3" width="16.7109375" style="47" bestFit="1" customWidth="1"/>
    <col min="4" max="4" width="16.5703125" style="47" bestFit="1" customWidth="1"/>
    <col min="5" max="5" width="42.42578125" style="47" customWidth="1"/>
    <col min="6" max="6" width="19.5703125" style="47" bestFit="1" customWidth="1"/>
    <col min="7" max="7" width="17" style="47" bestFit="1" customWidth="1"/>
    <col min="8" max="8" width="16.28515625" style="47" customWidth="1"/>
    <col min="9" max="9" width="20.42578125" style="47" bestFit="1" customWidth="1"/>
    <col min="10" max="10" width="61.42578125" style="47" bestFit="1" customWidth="1"/>
    <col min="11" max="16384" width="9.140625" style="47"/>
  </cols>
  <sheetData>
    <row r="1" spans="1:10" s="2" customFormat="1" x14ac:dyDescent="0.2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2" customFormat="1" x14ac:dyDescent="0.25">
      <c r="A3" s="1"/>
      <c r="J3" s="3"/>
    </row>
    <row r="4" spans="1:10" s="2" customFormat="1" ht="25.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12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s="2" customFormat="1" ht="12.75" customHeight="1" x14ac:dyDescent="0.25">
      <c r="A5" s="7"/>
      <c r="B5" s="10" t="s">
        <v>10</v>
      </c>
      <c r="C5" s="11"/>
      <c r="D5" s="11"/>
      <c r="E5" s="11"/>
      <c r="F5" s="11"/>
      <c r="G5" s="11"/>
      <c r="H5" s="11"/>
      <c r="I5" s="11"/>
      <c r="J5" s="12"/>
    </row>
    <row r="6" spans="1:10" s="2" customFormat="1" ht="38.25" customHeight="1" x14ac:dyDescent="0.25">
      <c r="A6" s="8">
        <v>1</v>
      </c>
      <c r="B6" s="16" t="s">
        <v>157</v>
      </c>
      <c r="C6" s="17">
        <v>46028</v>
      </c>
      <c r="D6" s="17">
        <v>46035</v>
      </c>
      <c r="E6" s="18" t="s">
        <v>18</v>
      </c>
      <c r="F6" s="6">
        <v>3880.9663999999998</v>
      </c>
      <c r="G6" s="19">
        <v>11885.4596</v>
      </c>
      <c r="H6" s="19">
        <f>(((4639098)))/1000</f>
        <v>4639.098</v>
      </c>
      <c r="I6" s="6">
        <v>798.26599999999996</v>
      </c>
      <c r="J6" s="20" t="s">
        <v>23</v>
      </c>
    </row>
    <row r="7" spans="1:10" s="2" customFormat="1" ht="37.5" customHeight="1" x14ac:dyDescent="0.25">
      <c r="A7" s="8">
        <v>2</v>
      </c>
      <c r="B7" s="16" t="s">
        <v>35</v>
      </c>
      <c r="C7" s="21">
        <v>46048</v>
      </c>
      <c r="D7" s="21">
        <v>46054</v>
      </c>
      <c r="E7" s="18" t="s">
        <v>17</v>
      </c>
      <c r="F7" s="19">
        <v>2583.6636000000003</v>
      </c>
      <c r="G7" s="19">
        <v>6151.58</v>
      </c>
      <c r="H7" s="19">
        <f>(((10689010)))/1000</f>
        <v>10689.01</v>
      </c>
      <c r="I7" s="19">
        <v>1304.1349599999999</v>
      </c>
      <c r="J7" s="20" t="s">
        <v>22</v>
      </c>
    </row>
    <row r="8" spans="1:10" s="2" customFormat="1" ht="38.25" customHeight="1" x14ac:dyDescent="0.25">
      <c r="A8" s="8">
        <v>3</v>
      </c>
      <c r="B8" s="16" t="s">
        <v>35</v>
      </c>
      <c r="C8" s="21">
        <v>46052</v>
      </c>
      <c r="D8" s="21">
        <v>46061</v>
      </c>
      <c r="E8" s="18" t="s">
        <v>16</v>
      </c>
      <c r="F8" s="6">
        <v>2587.2714000000001</v>
      </c>
      <c r="G8" s="6">
        <f>(((4928136+12308019.66)/1000)*1000)/1000</f>
        <v>17236.15566</v>
      </c>
      <c r="H8" s="6">
        <v>16679.238000000001</v>
      </c>
      <c r="I8" s="6">
        <v>2648.8731000000002</v>
      </c>
      <c r="J8" s="20" t="s">
        <v>21</v>
      </c>
    </row>
    <row r="9" spans="1:10" s="2" customFormat="1" ht="15" x14ac:dyDescent="0.25">
      <c r="A9" s="8">
        <v>4</v>
      </c>
      <c r="B9" s="16" t="s">
        <v>35</v>
      </c>
      <c r="C9" s="17">
        <v>46075</v>
      </c>
      <c r="D9" s="17">
        <v>46081</v>
      </c>
      <c r="E9" s="18" t="s">
        <v>15</v>
      </c>
      <c r="F9" s="22">
        <v>2435.8670699999998</v>
      </c>
      <c r="G9" s="22">
        <f>(((5920805.31)))/1000</f>
        <v>5920.8053099999997</v>
      </c>
      <c r="H9" s="22">
        <f>(((11020619)))/1000</f>
        <v>11020.619000000001</v>
      </c>
      <c r="I9" s="23">
        <v>4607.5127699999994</v>
      </c>
      <c r="J9" s="24" t="s">
        <v>20</v>
      </c>
    </row>
    <row r="10" spans="1:10" s="2" customFormat="1" ht="15" x14ac:dyDescent="0.25">
      <c r="A10" s="8">
        <v>5</v>
      </c>
      <c r="B10" s="16" t="s">
        <v>36</v>
      </c>
      <c r="C10" s="21">
        <v>46085</v>
      </c>
      <c r="D10" s="21">
        <v>46088</v>
      </c>
      <c r="E10" s="18" t="s">
        <v>14</v>
      </c>
      <c r="F10" s="19">
        <v>2176.4196000000002</v>
      </c>
      <c r="G10" s="19">
        <v>5441.049</v>
      </c>
      <c r="H10" s="19">
        <v>20788.612000000001</v>
      </c>
      <c r="I10" s="23">
        <v>0</v>
      </c>
      <c r="J10" s="24" t="s">
        <v>19</v>
      </c>
    </row>
    <row r="11" spans="1:10" s="2" customFormat="1" ht="15" x14ac:dyDescent="0.25">
      <c r="A11" s="8">
        <v>6</v>
      </c>
      <c r="B11" s="16" t="s">
        <v>157</v>
      </c>
      <c r="C11" s="21">
        <v>46123</v>
      </c>
      <c r="D11" s="21">
        <v>46128</v>
      </c>
      <c r="E11" s="18" t="s">
        <v>130</v>
      </c>
      <c r="F11" s="25">
        <v>2524.3008</v>
      </c>
      <c r="G11" s="25">
        <v>0</v>
      </c>
      <c r="H11" s="26">
        <v>7274.3069999999998</v>
      </c>
      <c r="I11" s="23">
        <v>961.63840000000005</v>
      </c>
      <c r="J11" s="24" t="s">
        <v>148</v>
      </c>
    </row>
    <row r="12" spans="1:10" s="2" customFormat="1" ht="25.5" x14ac:dyDescent="0.25">
      <c r="A12" s="8">
        <v>7</v>
      </c>
      <c r="B12" s="16" t="s">
        <v>35</v>
      </c>
      <c r="C12" s="21">
        <v>46124</v>
      </c>
      <c r="D12" s="21">
        <v>46130</v>
      </c>
      <c r="E12" s="18" t="s">
        <v>128</v>
      </c>
      <c r="F12" s="27">
        <v>2949.11645</v>
      </c>
      <c r="G12" s="27">
        <v>9389.0238000000008</v>
      </c>
      <c r="H12" s="26">
        <v>5622.4160000000002</v>
      </c>
      <c r="I12" s="23">
        <v>0</v>
      </c>
      <c r="J12" s="24" t="s">
        <v>149</v>
      </c>
    </row>
    <row r="13" spans="1:10" s="2" customFormat="1" ht="25.5" x14ac:dyDescent="0.25">
      <c r="A13" s="8">
        <v>8</v>
      </c>
      <c r="B13" s="16" t="s">
        <v>39</v>
      </c>
      <c r="C13" s="21">
        <v>46124</v>
      </c>
      <c r="D13" s="21">
        <v>46130</v>
      </c>
      <c r="E13" s="18" t="s">
        <v>130</v>
      </c>
      <c r="F13" s="27">
        <v>2106.5117500000001</v>
      </c>
      <c r="G13" s="27">
        <v>6259.3492000000006</v>
      </c>
      <c r="H13" s="26">
        <v>25129.217000000001</v>
      </c>
      <c r="I13" s="23">
        <v>0</v>
      </c>
      <c r="J13" s="24" t="s">
        <v>150</v>
      </c>
    </row>
    <row r="14" spans="1:10" s="2" customFormat="1" ht="15" x14ac:dyDescent="0.25">
      <c r="A14" s="8">
        <v>9</v>
      </c>
      <c r="B14" s="16" t="s">
        <v>35</v>
      </c>
      <c r="C14" s="21">
        <v>46124</v>
      </c>
      <c r="D14" s="21">
        <v>46130</v>
      </c>
      <c r="E14" s="18" t="s">
        <v>131</v>
      </c>
      <c r="F14" s="27">
        <v>2945.0176000000001</v>
      </c>
      <c r="G14" s="27">
        <v>9375.974400000001</v>
      </c>
      <c r="H14" s="26">
        <v>6105.768</v>
      </c>
      <c r="I14" s="23">
        <v>0</v>
      </c>
      <c r="J14" s="24" t="s">
        <v>151</v>
      </c>
    </row>
    <row r="15" spans="1:10" s="2" customFormat="1" ht="25.5" x14ac:dyDescent="0.25">
      <c r="A15" s="8">
        <v>10</v>
      </c>
      <c r="B15" s="16" t="s">
        <v>157</v>
      </c>
      <c r="C15" s="21">
        <v>46124</v>
      </c>
      <c r="D15" s="21">
        <v>46130</v>
      </c>
      <c r="E15" s="18" t="s">
        <v>128</v>
      </c>
      <c r="F15" s="27">
        <v>2949.11645</v>
      </c>
      <c r="G15" s="27">
        <v>9389.0238000000008</v>
      </c>
      <c r="H15" s="26">
        <v>5622.4160000000002</v>
      </c>
      <c r="I15" s="23">
        <v>0</v>
      </c>
      <c r="J15" s="24" t="s">
        <v>149</v>
      </c>
    </row>
    <row r="16" spans="1:10" s="2" customFormat="1" ht="38.25" x14ac:dyDescent="0.25">
      <c r="A16" s="8">
        <v>11</v>
      </c>
      <c r="B16" s="16" t="s">
        <v>35</v>
      </c>
      <c r="C16" s="21">
        <v>46131</v>
      </c>
      <c r="D16" s="21">
        <v>46140</v>
      </c>
      <c r="E16" s="18" t="s">
        <v>132</v>
      </c>
      <c r="F16" s="28">
        <v>5451.7365</v>
      </c>
      <c r="G16" s="28">
        <v>25090.102869999999</v>
      </c>
      <c r="H16" s="26">
        <v>57448.334999999999</v>
      </c>
      <c r="I16" s="23">
        <v>545.17365000000007</v>
      </c>
      <c r="J16" s="24" t="s">
        <v>152</v>
      </c>
    </row>
    <row r="17" spans="1:10" s="2" customFormat="1" ht="51" x14ac:dyDescent="0.25">
      <c r="A17" s="8">
        <v>12</v>
      </c>
      <c r="B17" s="16" t="s">
        <v>36</v>
      </c>
      <c r="C17" s="21">
        <v>46142</v>
      </c>
      <c r="D17" s="21">
        <v>46150</v>
      </c>
      <c r="E17" s="18" t="s">
        <v>133</v>
      </c>
      <c r="F17" s="29">
        <v>3902.5475999999999</v>
      </c>
      <c r="G17" s="29">
        <v>12683.279699999999</v>
      </c>
      <c r="H17" s="26">
        <v>49590.815000000002</v>
      </c>
      <c r="I17" s="23">
        <v>0</v>
      </c>
      <c r="J17" s="24" t="s">
        <v>153</v>
      </c>
    </row>
    <row r="18" spans="1:10" s="2" customFormat="1" ht="25.5" x14ac:dyDescent="0.25">
      <c r="A18" s="8">
        <v>13</v>
      </c>
      <c r="B18" s="16" t="s">
        <v>40</v>
      </c>
      <c r="C18" s="30">
        <v>46143</v>
      </c>
      <c r="D18" s="30">
        <v>46150</v>
      </c>
      <c r="E18" s="31" t="s">
        <v>134</v>
      </c>
      <c r="F18" s="32">
        <v>3902.5475999999999</v>
      </c>
      <c r="G18" s="32">
        <v>10871.382599999999</v>
      </c>
      <c r="H18" s="33">
        <v>59828.773999999998</v>
      </c>
      <c r="I18" s="23">
        <v>13770.417960000001</v>
      </c>
      <c r="J18" s="24" t="s">
        <v>154</v>
      </c>
    </row>
    <row r="19" spans="1:10" s="2" customFormat="1" ht="15" x14ac:dyDescent="0.25">
      <c r="A19" s="8">
        <v>14</v>
      </c>
      <c r="B19" s="16" t="s">
        <v>41</v>
      </c>
      <c r="C19" s="21">
        <v>46146</v>
      </c>
      <c r="D19" s="21">
        <v>46149</v>
      </c>
      <c r="E19" s="18" t="s">
        <v>135</v>
      </c>
      <c r="F19" s="34">
        <v>1682.6978000000001</v>
      </c>
      <c r="G19" s="34">
        <v>3605.7809999999999</v>
      </c>
      <c r="H19" s="26">
        <v>57810.425000000003</v>
      </c>
      <c r="I19" s="23">
        <v>1201.9269999999999</v>
      </c>
      <c r="J19" s="24" t="s">
        <v>155</v>
      </c>
    </row>
    <row r="20" spans="1:10" s="2" customFormat="1" ht="15" x14ac:dyDescent="0.25">
      <c r="A20" s="8">
        <v>15</v>
      </c>
      <c r="B20" s="16" t="s">
        <v>157</v>
      </c>
      <c r="C20" s="21">
        <v>46156</v>
      </c>
      <c r="D20" s="21">
        <v>46158</v>
      </c>
      <c r="E20" s="18" t="s">
        <v>137</v>
      </c>
      <c r="F20" s="34">
        <v>1519.1857</v>
      </c>
      <c r="G20" s="34">
        <v>3232.31</v>
      </c>
      <c r="H20" s="26">
        <v>17767.667000000001</v>
      </c>
      <c r="I20" s="23">
        <v>0</v>
      </c>
      <c r="J20" s="24" t="s">
        <v>156</v>
      </c>
    </row>
    <row r="21" spans="1:10" s="2" customFormat="1" ht="15" x14ac:dyDescent="0.25">
      <c r="A21" s="8">
        <v>16</v>
      </c>
      <c r="B21" s="16" t="s">
        <v>126</v>
      </c>
      <c r="C21" s="21">
        <v>46120</v>
      </c>
      <c r="D21" s="21">
        <v>46123</v>
      </c>
      <c r="E21" s="18" t="s">
        <v>138</v>
      </c>
      <c r="F21" s="28">
        <v>1685.9486000000002</v>
      </c>
      <c r="G21" s="28">
        <v>3612.7469999999998</v>
      </c>
      <c r="H21" s="26">
        <v>19303.923999999999</v>
      </c>
      <c r="I21" s="23">
        <v>891.14426000000003</v>
      </c>
      <c r="J21" s="16" t="s">
        <v>237</v>
      </c>
    </row>
    <row r="22" spans="1:10" s="2" customFormat="1" ht="15" x14ac:dyDescent="0.25">
      <c r="A22" s="8">
        <v>17</v>
      </c>
      <c r="B22" s="16" t="s">
        <v>35</v>
      </c>
      <c r="C22" s="21">
        <v>46117</v>
      </c>
      <c r="D22" s="21">
        <v>46120</v>
      </c>
      <c r="E22" s="18" t="s">
        <v>139</v>
      </c>
      <c r="F22" s="27">
        <v>1697.654</v>
      </c>
      <c r="G22" s="25">
        <v>3637.83</v>
      </c>
      <c r="H22" s="26">
        <v>23445.536</v>
      </c>
      <c r="I22" s="35">
        <v>0</v>
      </c>
      <c r="J22" s="20" t="s">
        <v>235</v>
      </c>
    </row>
    <row r="23" spans="1:10" s="2" customFormat="1" ht="15" x14ac:dyDescent="0.25">
      <c r="A23" s="8">
        <v>18</v>
      </c>
      <c r="B23" s="16" t="s">
        <v>36</v>
      </c>
      <c r="C23" s="21">
        <v>46156</v>
      </c>
      <c r="D23" s="21">
        <v>46158</v>
      </c>
      <c r="E23" s="16" t="s">
        <v>140</v>
      </c>
      <c r="F23" s="27">
        <v>1519.1857</v>
      </c>
      <c r="G23" s="27">
        <v>3232.31</v>
      </c>
      <c r="H23" s="26">
        <v>17767.667000000001</v>
      </c>
      <c r="I23" s="35">
        <v>5324.55206</v>
      </c>
      <c r="J23" s="20" t="s">
        <v>233</v>
      </c>
    </row>
    <row r="24" spans="1:10" s="2" customFormat="1" ht="15" x14ac:dyDescent="0.25">
      <c r="A24" s="8">
        <v>19</v>
      </c>
      <c r="B24" s="16" t="s">
        <v>36</v>
      </c>
      <c r="C24" s="21">
        <v>46047</v>
      </c>
      <c r="D24" s="21">
        <v>46052</v>
      </c>
      <c r="E24" s="36" t="s">
        <v>141</v>
      </c>
      <c r="F24" s="27">
        <v>2859.8113499999999</v>
      </c>
      <c r="G24" s="27">
        <v>8810.6528400000007</v>
      </c>
      <c r="H24" s="26">
        <v>23199.342000000001</v>
      </c>
      <c r="I24" s="35">
        <v>0</v>
      </c>
      <c r="J24" s="20" t="s">
        <v>234</v>
      </c>
    </row>
    <row r="25" spans="1:10" s="2" customFormat="1" ht="15" x14ac:dyDescent="0.25">
      <c r="A25" s="8">
        <v>20</v>
      </c>
      <c r="B25" s="16" t="s">
        <v>36</v>
      </c>
      <c r="C25" s="21">
        <v>46034</v>
      </c>
      <c r="D25" s="21">
        <v>46037</v>
      </c>
      <c r="E25" s="16" t="s">
        <v>142</v>
      </c>
      <c r="F25" s="27">
        <v>5534.7629999999999</v>
      </c>
      <c r="G25" s="27">
        <v>2242.2886000000003</v>
      </c>
      <c r="H25" s="26">
        <v>18823.431</v>
      </c>
      <c r="I25" s="35">
        <v>0</v>
      </c>
      <c r="J25" s="20" t="s">
        <v>235</v>
      </c>
    </row>
    <row r="26" spans="1:10" s="2" customFormat="1" ht="15" x14ac:dyDescent="0.25">
      <c r="A26" s="8">
        <v>21</v>
      </c>
      <c r="B26" s="16" t="s">
        <v>41</v>
      </c>
      <c r="C26" s="21">
        <v>46117</v>
      </c>
      <c r="D26" s="21">
        <v>46123</v>
      </c>
      <c r="E26" s="16" t="s">
        <v>143</v>
      </c>
      <c r="F26" s="37">
        <v>2950.41005</v>
      </c>
      <c r="G26" s="37">
        <v>7225.4939999999997</v>
      </c>
      <c r="H26" s="26">
        <v>61093.345000000001</v>
      </c>
      <c r="I26" s="35">
        <v>0</v>
      </c>
      <c r="J26" s="20" t="s">
        <v>236</v>
      </c>
    </row>
    <row r="27" spans="1:10" s="2" customFormat="1" ht="15" x14ac:dyDescent="0.25">
      <c r="A27" s="8">
        <v>22</v>
      </c>
      <c r="B27" s="16" t="s">
        <v>35</v>
      </c>
      <c r="C27" s="21">
        <v>46146</v>
      </c>
      <c r="D27" s="21">
        <v>46149</v>
      </c>
      <c r="E27" s="18" t="s">
        <v>136</v>
      </c>
      <c r="F27" s="27">
        <v>1682.6978000000001</v>
      </c>
      <c r="G27" s="27">
        <v>3605.7809999999999</v>
      </c>
      <c r="H27" s="26">
        <v>24935.241999999998</v>
      </c>
      <c r="I27" s="35">
        <v>0</v>
      </c>
      <c r="J27" s="20" t="s">
        <v>236</v>
      </c>
    </row>
    <row r="28" spans="1:10" s="2" customFormat="1" ht="15" x14ac:dyDescent="0.25">
      <c r="A28" s="8">
        <v>23</v>
      </c>
      <c r="B28" s="16" t="s">
        <v>35</v>
      </c>
      <c r="C28" s="38">
        <v>46076</v>
      </c>
      <c r="D28" s="38">
        <v>46081</v>
      </c>
      <c r="E28" s="16" t="s">
        <v>144</v>
      </c>
      <c r="F28" s="27">
        <v>2435.8670699999998</v>
      </c>
      <c r="G28" s="27">
        <v>5920.8053099999997</v>
      </c>
      <c r="H28" s="26">
        <v>10766.111999999999</v>
      </c>
      <c r="I28" s="35">
        <v>4607.5127699999994</v>
      </c>
      <c r="J28" s="20" t="s">
        <v>236</v>
      </c>
    </row>
    <row r="29" spans="1:10" s="2" customFormat="1" ht="15" x14ac:dyDescent="0.25">
      <c r="A29" s="8">
        <v>24</v>
      </c>
      <c r="B29" s="16" t="s">
        <v>36</v>
      </c>
      <c r="C29" s="38">
        <v>46126</v>
      </c>
      <c r="D29" s="38">
        <v>46129</v>
      </c>
      <c r="E29" s="16" t="s">
        <v>145</v>
      </c>
      <c r="F29" s="27">
        <v>1395.3871999999999</v>
      </c>
      <c r="G29" s="25">
        <v>0</v>
      </c>
      <c r="H29" s="26">
        <v>53192.175999999999</v>
      </c>
      <c r="I29" s="35">
        <v>0</v>
      </c>
      <c r="J29" s="16" t="s">
        <v>237</v>
      </c>
    </row>
    <row r="30" spans="1:10" s="2" customFormat="1" ht="15" x14ac:dyDescent="0.25">
      <c r="A30" s="8">
        <v>25</v>
      </c>
      <c r="B30" s="16" t="s">
        <v>127</v>
      </c>
      <c r="C30" s="38">
        <v>46126</v>
      </c>
      <c r="D30" s="38">
        <v>46129</v>
      </c>
      <c r="E30" s="16" t="s">
        <v>145</v>
      </c>
      <c r="F30" s="27">
        <v>1684.088</v>
      </c>
      <c r="G30" s="25">
        <v>0</v>
      </c>
      <c r="H30" s="16">
        <v>0</v>
      </c>
      <c r="I30" s="35">
        <v>0</v>
      </c>
      <c r="J30" s="16" t="s">
        <v>237</v>
      </c>
    </row>
    <row r="31" spans="1:10" s="2" customFormat="1" ht="30" x14ac:dyDescent="0.25">
      <c r="A31" s="8">
        <v>26</v>
      </c>
      <c r="B31" s="16" t="s">
        <v>127</v>
      </c>
      <c r="C31" s="38">
        <v>46124</v>
      </c>
      <c r="D31" s="38">
        <v>46130</v>
      </c>
      <c r="E31" s="16" t="s">
        <v>146</v>
      </c>
      <c r="F31" s="27">
        <v>2949.11645</v>
      </c>
      <c r="G31" s="27">
        <v>9389.0238000000008</v>
      </c>
      <c r="H31" s="26">
        <v>5102.058</v>
      </c>
      <c r="I31" s="35">
        <v>0</v>
      </c>
      <c r="J31" s="9" t="s">
        <v>232</v>
      </c>
    </row>
    <row r="32" spans="1:10" s="2" customFormat="1" ht="15" x14ac:dyDescent="0.25">
      <c r="A32" s="8">
        <v>27</v>
      </c>
      <c r="B32" s="16" t="s">
        <v>127</v>
      </c>
      <c r="C32" s="21">
        <v>46123</v>
      </c>
      <c r="D32" s="21">
        <v>46130</v>
      </c>
      <c r="E32" s="39" t="s">
        <v>129</v>
      </c>
      <c r="F32" s="27">
        <v>889.51552000000004</v>
      </c>
      <c r="G32" s="25">
        <v>0</v>
      </c>
      <c r="H32" s="16">
        <v>0</v>
      </c>
      <c r="I32" s="19">
        <v>0</v>
      </c>
      <c r="J32" s="20" t="s">
        <v>147</v>
      </c>
    </row>
    <row r="33" spans="1:10" s="2" customFormat="1" ht="15" x14ac:dyDescent="0.25">
      <c r="A33" s="8">
        <v>28</v>
      </c>
      <c r="B33" s="16" t="s">
        <v>127</v>
      </c>
      <c r="C33" s="38">
        <v>46166</v>
      </c>
      <c r="D33" s="38">
        <v>46168</v>
      </c>
      <c r="E33" s="5" t="s">
        <v>231</v>
      </c>
      <c r="F33" s="27">
        <v>899.79075</v>
      </c>
      <c r="G33" s="25">
        <v>2399.442</v>
      </c>
      <c r="H33" s="19">
        <v>6985.3519999999999</v>
      </c>
      <c r="I33" s="19">
        <v>0</v>
      </c>
      <c r="J33" s="20" t="s">
        <v>236</v>
      </c>
    </row>
    <row r="34" spans="1:10" s="2" customFormat="1" ht="15" x14ac:dyDescent="0.25">
      <c r="A34" s="8">
        <v>29</v>
      </c>
      <c r="B34" s="16" t="s">
        <v>127</v>
      </c>
      <c r="C34" s="38">
        <v>46166</v>
      </c>
      <c r="D34" s="38">
        <v>46168</v>
      </c>
      <c r="E34" s="5" t="s">
        <v>231</v>
      </c>
      <c r="F34" s="27">
        <v>899.79075</v>
      </c>
      <c r="G34" s="25">
        <v>2399.442</v>
      </c>
      <c r="H34" s="19">
        <v>6985.3519999999999</v>
      </c>
      <c r="I34" s="19">
        <v>0</v>
      </c>
      <c r="J34" s="20" t="s">
        <v>236</v>
      </c>
    </row>
    <row r="35" spans="1:10" s="2" customFormat="1" ht="30" x14ac:dyDescent="0.25">
      <c r="A35" s="8">
        <v>30</v>
      </c>
      <c r="B35" s="36" t="s">
        <v>36</v>
      </c>
      <c r="C35" s="40">
        <v>46214</v>
      </c>
      <c r="D35" s="40">
        <v>46218</v>
      </c>
      <c r="E35" s="25" t="s">
        <v>146</v>
      </c>
      <c r="F35" s="27">
        <v>2097.6480000000001</v>
      </c>
      <c r="G35" s="27">
        <v>6233.0111999999999</v>
      </c>
      <c r="H35" s="27">
        <v>23717.931199999999</v>
      </c>
      <c r="I35" s="22">
        <v>0</v>
      </c>
      <c r="J35" s="9" t="s">
        <v>232</v>
      </c>
    </row>
    <row r="36" spans="1:10" s="2" customFormat="1" ht="30" x14ac:dyDescent="0.25">
      <c r="A36" s="8">
        <v>31</v>
      </c>
      <c r="B36" s="36" t="s">
        <v>159</v>
      </c>
      <c r="C36" s="40">
        <v>46214</v>
      </c>
      <c r="D36" s="40">
        <v>46218</v>
      </c>
      <c r="E36" s="25" t="s">
        <v>146</v>
      </c>
      <c r="F36" s="41">
        <v>1678.1183999999998</v>
      </c>
      <c r="G36" s="41">
        <v>4195.2960000000003</v>
      </c>
      <c r="H36" s="22">
        <v>6917.7709999999997</v>
      </c>
      <c r="I36" s="19">
        <v>0</v>
      </c>
      <c r="J36" s="9" t="s">
        <v>232</v>
      </c>
    </row>
    <row r="37" spans="1:10" ht="30" x14ac:dyDescent="0.25">
      <c r="A37" s="8">
        <v>32</v>
      </c>
      <c r="B37" s="43" t="s">
        <v>35</v>
      </c>
      <c r="C37" s="44">
        <v>46198</v>
      </c>
      <c r="D37" s="44">
        <v>46203</v>
      </c>
      <c r="E37" s="45" t="s">
        <v>322</v>
      </c>
      <c r="F37" s="46">
        <v>2883.2292000000002</v>
      </c>
      <c r="G37" s="46">
        <v>8008.97</v>
      </c>
      <c r="H37" s="35">
        <v>16245.893</v>
      </c>
      <c r="I37" s="35">
        <f>(17667787.82+2029000+138311)/1000</f>
        <v>19835.098819999999</v>
      </c>
      <c r="J37" s="15" t="s">
        <v>232</v>
      </c>
    </row>
    <row r="38" spans="1:10" ht="60" x14ac:dyDescent="0.25">
      <c r="A38" s="8">
        <v>33</v>
      </c>
      <c r="B38" s="43" t="s">
        <v>35</v>
      </c>
      <c r="C38" s="48" t="s">
        <v>308</v>
      </c>
      <c r="D38" s="48" t="s">
        <v>309</v>
      </c>
      <c r="E38" s="25" t="s">
        <v>321</v>
      </c>
      <c r="F38" s="41">
        <v>2315.0221200000001</v>
      </c>
      <c r="G38" s="41">
        <v>6841.3575999999994</v>
      </c>
      <c r="H38" s="22">
        <v>38923.285550000001</v>
      </c>
      <c r="I38" s="22">
        <v>13241.366760000001</v>
      </c>
      <c r="J38" s="43" t="s">
        <v>320</v>
      </c>
    </row>
    <row r="39" spans="1:10" ht="60" x14ac:dyDescent="0.25">
      <c r="A39" s="8">
        <v>34</v>
      </c>
      <c r="B39" s="43" t="s">
        <v>159</v>
      </c>
      <c r="C39" s="48" t="s">
        <v>308</v>
      </c>
      <c r="D39" s="48" t="s">
        <v>309</v>
      </c>
      <c r="E39" s="25" t="s">
        <v>321</v>
      </c>
      <c r="F39" s="27">
        <v>2315.0221200000001</v>
      </c>
      <c r="G39" s="27">
        <v>6841.3575999999994</v>
      </c>
      <c r="H39" s="19">
        <v>32565.954000000002</v>
      </c>
      <c r="I39" s="19">
        <v>0</v>
      </c>
      <c r="J39" s="43" t="s">
        <v>320</v>
      </c>
    </row>
    <row r="40" spans="1:10" ht="60" x14ac:dyDescent="0.25">
      <c r="A40" s="8">
        <v>35</v>
      </c>
      <c r="B40" s="43" t="s">
        <v>36</v>
      </c>
      <c r="C40" s="48" t="s">
        <v>308</v>
      </c>
      <c r="D40" s="48" t="s">
        <v>309</v>
      </c>
      <c r="E40" s="25" t="s">
        <v>321</v>
      </c>
      <c r="F40" s="41">
        <v>2316.7324600000002</v>
      </c>
      <c r="G40" s="41">
        <v>6841.3575999999994</v>
      </c>
      <c r="H40" s="41">
        <v>77841.217000000004</v>
      </c>
      <c r="I40" s="22">
        <v>15976.28851</v>
      </c>
      <c r="J40" s="43" t="s">
        <v>320</v>
      </c>
    </row>
    <row r="41" spans="1:10" s="2" customFormat="1" x14ac:dyDescent="0.25">
      <c r="A41" s="8"/>
      <c r="B41" s="10" t="s">
        <v>11</v>
      </c>
      <c r="C41" s="11"/>
      <c r="D41" s="11"/>
      <c r="E41" s="11"/>
      <c r="F41" s="11"/>
      <c r="G41" s="11"/>
      <c r="H41" s="11"/>
      <c r="I41" s="11"/>
      <c r="J41" s="12"/>
    </row>
    <row r="42" spans="1:10" s="2" customFormat="1" ht="25.5" x14ac:dyDescent="0.25">
      <c r="A42" s="4" t="s">
        <v>1</v>
      </c>
      <c r="B42" s="4" t="s">
        <v>2</v>
      </c>
      <c r="C42" s="4" t="s">
        <v>3</v>
      </c>
      <c r="D42" s="4" t="s">
        <v>4</v>
      </c>
      <c r="E42" s="4" t="s">
        <v>12</v>
      </c>
      <c r="F42" s="4" t="s">
        <v>5</v>
      </c>
      <c r="G42" s="4" t="s">
        <v>6</v>
      </c>
      <c r="H42" s="4" t="s">
        <v>7</v>
      </c>
      <c r="I42" s="4" t="s">
        <v>8</v>
      </c>
      <c r="J42" s="4" t="s">
        <v>9</v>
      </c>
    </row>
    <row r="43" spans="1:10" x14ac:dyDescent="0.25">
      <c r="A43" s="42">
        <v>1</v>
      </c>
      <c r="B43" s="49" t="s">
        <v>36</v>
      </c>
      <c r="C43" s="50" t="s">
        <v>42</v>
      </c>
      <c r="D43" s="51" t="s">
        <v>43</v>
      </c>
      <c r="E43" s="52" t="s">
        <v>118</v>
      </c>
      <c r="F43" s="19">
        <v>288.39999999999998</v>
      </c>
      <c r="G43" s="19">
        <v>651.64800000000002</v>
      </c>
      <c r="H43" s="19">
        <v>2191.6280000000002</v>
      </c>
      <c r="I43" s="19">
        <v>0</v>
      </c>
      <c r="J43" s="53" t="s">
        <v>24</v>
      </c>
    </row>
    <row r="44" spans="1:10" x14ac:dyDescent="0.25">
      <c r="A44" s="42">
        <v>2</v>
      </c>
      <c r="B44" s="49" t="s">
        <v>35</v>
      </c>
      <c r="C44" s="50" t="s">
        <v>44</v>
      </c>
      <c r="D44" s="51" t="s">
        <v>45</v>
      </c>
      <c r="E44" s="52" t="s">
        <v>122</v>
      </c>
      <c r="F44" s="19">
        <v>288.39999999999998</v>
      </c>
      <c r="G44" s="19">
        <v>450</v>
      </c>
      <c r="H44" s="19">
        <v>1252.3579999999999</v>
      </c>
      <c r="I44" s="19">
        <v>0</v>
      </c>
      <c r="J44" s="53" t="s">
        <v>24</v>
      </c>
    </row>
    <row r="45" spans="1:10" x14ac:dyDescent="0.25">
      <c r="A45" s="42">
        <v>3</v>
      </c>
      <c r="B45" s="49" t="s">
        <v>36</v>
      </c>
      <c r="C45" s="50" t="s">
        <v>46</v>
      </c>
      <c r="D45" s="51" t="s">
        <v>47</v>
      </c>
      <c r="E45" s="52" t="s">
        <v>115</v>
      </c>
      <c r="F45" s="19">
        <v>288.39999999999998</v>
      </c>
      <c r="G45" s="19">
        <v>900</v>
      </c>
      <c r="H45" s="19">
        <v>2756.8980000000001</v>
      </c>
      <c r="I45" s="19">
        <v>0</v>
      </c>
      <c r="J45" s="53" t="s">
        <v>27</v>
      </c>
    </row>
    <row r="46" spans="1:10" x14ac:dyDescent="0.25">
      <c r="A46" s="42">
        <v>4</v>
      </c>
      <c r="B46" s="49" t="s">
        <v>35</v>
      </c>
      <c r="C46" s="50" t="s">
        <v>48</v>
      </c>
      <c r="D46" s="51" t="s">
        <v>49</v>
      </c>
      <c r="E46" s="52" t="s">
        <v>125</v>
      </c>
      <c r="F46" s="19">
        <v>432.6</v>
      </c>
      <c r="G46" s="19">
        <v>1200</v>
      </c>
      <c r="H46" s="19">
        <v>2226.0700000000002</v>
      </c>
      <c r="I46" s="19">
        <v>0</v>
      </c>
      <c r="J46" s="53" t="s">
        <v>24</v>
      </c>
    </row>
    <row r="47" spans="1:10" x14ac:dyDescent="0.25">
      <c r="A47" s="42">
        <v>5</v>
      </c>
      <c r="B47" s="49" t="s">
        <v>35</v>
      </c>
      <c r="C47" s="50" t="s">
        <v>50</v>
      </c>
      <c r="D47" s="51" t="s">
        <v>51</v>
      </c>
      <c r="E47" s="52" t="s">
        <v>121</v>
      </c>
      <c r="F47" s="19">
        <v>0</v>
      </c>
      <c r="G47" s="19">
        <v>600</v>
      </c>
      <c r="H47" s="19">
        <v>0</v>
      </c>
      <c r="I47" s="19">
        <v>0</v>
      </c>
      <c r="J47" s="53" t="s">
        <v>28</v>
      </c>
    </row>
    <row r="48" spans="1:10" x14ac:dyDescent="0.25">
      <c r="A48" s="42">
        <v>6</v>
      </c>
      <c r="B48" s="49" t="s">
        <v>35</v>
      </c>
      <c r="C48" s="50" t="s">
        <v>52</v>
      </c>
      <c r="D48" s="51" t="s">
        <v>53</v>
      </c>
      <c r="E48" s="52" t="s">
        <v>116</v>
      </c>
      <c r="F48" s="19">
        <v>0</v>
      </c>
      <c r="G48" s="19">
        <v>1000</v>
      </c>
      <c r="H48" s="19">
        <v>0</v>
      </c>
      <c r="I48" s="19">
        <v>0</v>
      </c>
      <c r="J48" s="53" t="s">
        <v>24</v>
      </c>
    </row>
    <row r="49" spans="1:10" x14ac:dyDescent="0.25">
      <c r="A49" s="42">
        <v>7</v>
      </c>
      <c r="B49" s="49" t="s">
        <v>35</v>
      </c>
      <c r="C49" s="50" t="s">
        <v>54</v>
      </c>
      <c r="D49" s="51" t="s">
        <v>55</v>
      </c>
      <c r="E49" s="52" t="s">
        <v>119</v>
      </c>
      <c r="F49" s="19">
        <v>0</v>
      </c>
      <c r="G49" s="19">
        <v>1000</v>
      </c>
      <c r="H49" s="19">
        <v>0</v>
      </c>
      <c r="I49" s="19">
        <v>0</v>
      </c>
      <c r="J49" s="53" t="s">
        <v>24</v>
      </c>
    </row>
    <row r="50" spans="1:10" x14ac:dyDescent="0.25">
      <c r="A50" s="42">
        <v>8</v>
      </c>
      <c r="B50" s="49" t="s">
        <v>35</v>
      </c>
      <c r="C50" s="50" t="s">
        <v>54</v>
      </c>
      <c r="D50" s="51" t="s">
        <v>55</v>
      </c>
      <c r="E50" s="52" t="s">
        <v>119</v>
      </c>
      <c r="F50" s="19">
        <v>0</v>
      </c>
      <c r="G50" s="19">
        <v>1000</v>
      </c>
      <c r="H50" s="19">
        <v>0</v>
      </c>
      <c r="I50" s="19">
        <v>0</v>
      </c>
      <c r="J50" s="53" t="s">
        <v>24</v>
      </c>
    </row>
    <row r="51" spans="1:10" x14ac:dyDescent="0.25">
      <c r="A51" s="42">
        <v>9</v>
      </c>
      <c r="B51" s="49" t="s">
        <v>35</v>
      </c>
      <c r="C51" s="50" t="s">
        <v>54</v>
      </c>
      <c r="D51" s="51" t="s">
        <v>55</v>
      </c>
      <c r="E51" s="52" t="s">
        <v>119</v>
      </c>
      <c r="F51" s="19">
        <v>0</v>
      </c>
      <c r="G51" s="19">
        <v>1000</v>
      </c>
      <c r="H51" s="19">
        <v>0</v>
      </c>
      <c r="I51" s="19">
        <v>0</v>
      </c>
      <c r="J51" s="53" t="s">
        <v>24</v>
      </c>
    </row>
    <row r="52" spans="1:10" x14ac:dyDescent="0.25">
      <c r="A52" s="42">
        <v>10</v>
      </c>
      <c r="B52" s="49" t="s">
        <v>35</v>
      </c>
      <c r="C52" s="50" t="s">
        <v>56</v>
      </c>
      <c r="D52" s="51" t="s">
        <v>57</v>
      </c>
      <c r="E52" s="52" t="s">
        <v>121</v>
      </c>
      <c r="F52" s="19">
        <v>576.79999999999995</v>
      </c>
      <c r="G52" s="19">
        <v>0</v>
      </c>
      <c r="H52" s="19">
        <v>375.74400000000003</v>
      </c>
      <c r="I52" s="19">
        <v>0</v>
      </c>
      <c r="J52" s="53" t="s">
        <v>27</v>
      </c>
    </row>
    <row r="53" spans="1:10" x14ac:dyDescent="0.25">
      <c r="A53" s="42">
        <v>11</v>
      </c>
      <c r="B53" s="49" t="s">
        <v>35</v>
      </c>
      <c r="C53" s="50" t="s">
        <v>58</v>
      </c>
      <c r="D53" s="51" t="s">
        <v>56</v>
      </c>
      <c r="E53" s="52" t="s">
        <v>123</v>
      </c>
      <c r="F53" s="19">
        <v>1153.5999999999999</v>
      </c>
      <c r="G53" s="19">
        <v>3500</v>
      </c>
      <c r="H53" s="19">
        <v>438.30799999999999</v>
      </c>
      <c r="I53" s="19">
        <v>0</v>
      </c>
      <c r="J53" s="53" t="s">
        <v>24</v>
      </c>
    </row>
    <row r="54" spans="1:10" ht="25.5" x14ac:dyDescent="0.25">
      <c r="A54" s="42">
        <v>12</v>
      </c>
      <c r="B54" s="49" t="s">
        <v>38</v>
      </c>
      <c r="C54" s="50" t="s">
        <v>59</v>
      </c>
      <c r="D54" s="51" t="s">
        <v>56</v>
      </c>
      <c r="E54" s="52" t="s">
        <v>123</v>
      </c>
      <c r="F54" s="19">
        <v>0</v>
      </c>
      <c r="G54" s="19">
        <v>2500</v>
      </c>
      <c r="H54" s="19">
        <v>0</v>
      </c>
      <c r="I54" s="19">
        <v>0</v>
      </c>
      <c r="J54" s="53" t="s">
        <v>24</v>
      </c>
    </row>
    <row r="55" spans="1:10" x14ac:dyDescent="0.25">
      <c r="A55" s="42">
        <v>13</v>
      </c>
      <c r="B55" s="49" t="s">
        <v>41</v>
      </c>
      <c r="C55" s="50" t="s">
        <v>53</v>
      </c>
      <c r="D55" s="51" t="s">
        <v>60</v>
      </c>
      <c r="E55" s="52" t="s">
        <v>118</v>
      </c>
      <c r="F55" s="19">
        <v>288.39999999999998</v>
      </c>
      <c r="G55" s="19">
        <v>900</v>
      </c>
      <c r="H55" s="19">
        <v>2191.6280000000002</v>
      </c>
      <c r="I55" s="19">
        <v>0</v>
      </c>
      <c r="J55" s="53" t="s">
        <v>24</v>
      </c>
    </row>
    <row r="56" spans="1:10" x14ac:dyDescent="0.25">
      <c r="A56" s="42">
        <v>14</v>
      </c>
      <c r="B56" s="49" t="s">
        <v>41</v>
      </c>
      <c r="C56" s="50" t="s">
        <v>58</v>
      </c>
      <c r="D56" s="51" t="s">
        <v>61</v>
      </c>
      <c r="E56" s="52" t="s">
        <v>118</v>
      </c>
      <c r="F56" s="19">
        <v>288.39999999999998</v>
      </c>
      <c r="G56" s="19">
        <v>0</v>
      </c>
      <c r="H56" s="19">
        <v>2066.3919999999998</v>
      </c>
      <c r="I56" s="19">
        <v>0</v>
      </c>
      <c r="J56" s="53" t="s">
        <v>24</v>
      </c>
    </row>
    <row r="57" spans="1:10" x14ac:dyDescent="0.25">
      <c r="A57" s="42">
        <v>15</v>
      </c>
      <c r="B57" s="49" t="s">
        <v>36</v>
      </c>
      <c r="C57" s="50" t="s">
        <v>62</v>
      </c>
      <c r="D57" s="51" t="s">
        <v>63</v>
      </c>
      <c r="E57" s="52" t="s">
        <v>115</v>
      </c>
      <c r="F57" s="19">
        <v>721</v>
      </c>
      <c r="G57" s="19">
        <v>3600</v>
      </c>
      <c r="H57" s="19">
        <v>2591.2449999999999</v>
      </c>
      <c r="I57" s="19">
        <v>0</v>
      </c>
      <c r="J57" s="53" t="s">
        <v>24</v>
      </c>
    </row>
    <row r="58" spans="1:10" x14ac:dyDescent="0.25">
      <c r="A58" s="42">
        <v>16</v>
      </c>
      <c r="B58" s="49" t="s">
        <v>36</v>
      </c>
      <c r="C58" s="50" t="s">
        <v>43</v>
      </c>
      <c r="D58" s="51" t="s">
        <v>50</v>
      </c>
      <c r="E58" s="52" t="s">
        <v>120</v>
      </c>
      <c r="F58" s="19">
        <v>288.39999999999998</v>
      </c>
      <c r="G58" s="19">
        <v>0</v>
      </c>
      <c r="H58" s="19">
        <v>1159.816</v>
      </c>
      <c r="I58" s="19">
        <v>0</v>
      </c>
      <c r="J58" s="53" t="s">
        <v>24</v>
      </c>
    </row>
    <row r="59" spans="1:10" x14ac:dyDescent="0.25">
      <c r="A59" s="42">
        <v>17</v>
      </c>
      <c r="B59" s="49" t="s">
        <v>40</v>
      </c>
      <c r="C59" s="50" t="s">
        <v>64</v>
      </c>
      <c r="D59" s="51" t="s">
        <v>65</v>
      </c>
      <c r="E59" s="52" t="s">
        <v>118</v>
      </c>
      <c r="F59" s="19">
        <v>721</v>
      </c>
      <c r="G59" s="19">
        <v>0</v>
      </c>
      <c r="H59" s="19">
        <v>1296.998</v>
      </c>
      <c r="I59" s="19">
        <v>0</v>
      </c>
      <c r="J59" s="53" t="s">
        <v>29</v>
      </c>
    </row>
    <row r="60" spans="1:10" x14ac:dyDescent="0.25">
      <c r="A60" s="42">
        <v>18</v>
      </c>
      <c r="B60" s="49" t="s">
        <v>40</v>
      </c>
      <c r="C60" s="54">
        <v>46084</v>
      </c>
      <c r="D60" s="55">
        <v>46084</v>
      </c>
      <c r="E60" s="52" t="s">
        <v>123</v>
      </c>
      <c r="F60" s="19">
        <v>0</v>
      </c>
      <c r="G60" s="19">
        <v>0</v>
      </c>
      <c r="H60" s="19">
        <v>1418</v>
      </c>
      <c r="I60" s="19">
        <v>0</v>
      </c>
      <c r="J60" s="53" t="s">
        <v>29</v>
      </c>
    </row>
    <row r="61" spans="1:10" x14ac:dyDescent="0.25">
      <c r="A61" s="42">
        <v>19</v>
      </c>
      <c r="B61" s="49" t="s">
        <v>35</v>
      </c>
      <c r="C61" s="50" t="s">
        <v>66</v>
      </c>
      <c r="D61" s="51" t="s">
        <v>64</v>
      </c>
      <c r="E61" s="52" t="s">
        <v>118</v>
      </c>
      <c r="F61" s="19">
        <v>0</v>
      </c>
      <c r="G61" s="19">
        <v>1303.296</v>
      </c>
      <c r="H61" s="19">
        <v>0</v>
      </c>
      <c r="I61" s="19">
        <v>0</v>
      </c>
      <c r="J61" s="53" t="s">
        <v>24</v>
      </c>
    </row>
    <row r="62" spans="1:10" x14ac:dyDescent="0.25">
      <c r="A62" s="42">
        <v>20</v>
      </c>
      <c r="B62" s="49" t="s">
        <v>36</v>
      </c>
      <c r="C62" s="50" t="s">
        <v>54</v>
      </c>
      <c r="D62" s="51" t="s">
        <v>55</v>
      </c>
      <c r="E62" s="52" t="s">
        <v>119</v>
      </c>
      <c r="F62" s="19">
        <v>0</v>
      </c>
      <c r="G62" s="19">
        <v>2400</v>
      </c>
      <c r="H62" s="19">
        <v>0</v>
      </c>
      <c r="I62" s="19">
        <v>0</v>
      </c>
      <c r="J62" s="53" t="s">
        <v>24</v>
      </c>
    </row>
    <row r="63" spans="1:10" x14ac:dyDescent="0.25">
      <c r="A63" s="42">
        <v>21</v>
      </c>
      <c r="B63" s="49" t="s">
        <v>40</v>
      </c>
      <c r="C63" s="50" t="s">
        <v>64</v>
      </c>
      <c r="D63" s="51" t="s">
        <v>43</v>
      </c>
      <c r="E63" s="52" t="s">
        <v>118</v>
      </c>
      <c r="F63" s="19">
        <v>0</v>
      </c>
      <c r="G63" s="19">
        <v>2280.768</v>
      </c>
      <c r="H63" s="19">
        <v>0</v>
      </c>
      <c r="I63" s="19">
        <v>0</v>
      </c>
      <c r="J63" s="53" t="s">
        <v>29</v>
      </c>
    </row>
    <row r="64" spans="1:10" x14ac:dyDescent="0.25">
      <c r="A64" s="42">
        <v>22</v>
      </c>
      <c r="B64" s="49" t="s">
        <v>39</v>
      </c>
      <c r="C64" s="50" t="s">
        <v>67</v>
      </c>
      <c r="D64" s="51" t="s">
        <v>63</v>
      </c>
      <c r="E64" s="52" t="s">
        <v>117</v>
      </c>
      <c r="F64" s="19">
        <v>288.39999999999998</v>
      </c>
      <c r="G64" s="19">
        <v>1200</v>
      </c>
      <c r="H64" s="19">
        <v>0</v>
      </c>
      <c r="I64" s="19">
        <v>0</v>
      </c>
      <c r="J64" s="53" t="s">
        <v>24</v>
      </c>
    </row>
    <row r="65" spans="1:10" x14ac:dyDescent="0.25">
      <c r="A65" s="42">
        <v>23</v>
      </c>
      <c r="B65" s="49" t="s">
        <v>35</v>
      </c>
      <c r="C65" s="50" t="s">
        <v>68</v>
      </c>
      <c r="D65" s="51" t="s">
        <v>69</v>
      </c>
      <c r="E65" s="52" t="s">
        <v>125</v>
      </c>
      <c r="F65" s="19">
        <v>288.39999999999998</v>
      </c>
      <c r="G65" s="19">
        <v>0</v>
      </c>
      <c r="H65" s="19">
        <v>2964.402</v>
      </c>
      <c r="I65" s="19">
        <v>0</v>
      </c>
      <c r="J65" s="53" t="s">
        <v>24</v>
      </c>
    </row>
    <row r="66" spans="1:10" x14ac:dyDescent="0.25">
      <c r="A66" s="42">
        <v>24</v>
      </c>
      <c r="B66" s="49" t="s">
        <v>36</v>
      </c>
      <c r="C66" s="54">
        <v>46105</v>
      </c>
      <c r="D66" s="55">
        <v>46110</v>
      </c>
      <c r="E66" s="52" t="s">
        <v>123</v>
      </c>
      <c r="F66" s="19">
        <v>721</v>
      </c>
      <c r="G66" s="19">
        <v>0</v>
      </c>
      <c r="H66" s="19">
        <v>968.83399999999995</v>
      </c>
      <c r="I66" s="19">
        <v>0</v>
      </c>
      <c r="J66" s="53" t="s">
        <v>29</v>
      </c>
    </row>
    <row r="67" spans="1:10" x14ac:dyDescent="0.25">
      <c r="A67" s="42">
        <v>25</v>
      </c>
      <c r="B67" s="49" t="s">
        <v>36</v>
      </c>
      <c r="C67" s="50" t="s">
        <v>70</v>
      </c>
      <c r="D67" s="51" t="s">
        <v>71</v>
      </c>
      <c r="E67" s="52" t="s">
        <v>115</v>
      </c>
      <c r="F67" s="19">
        <v>288.39999999999998</v>
      </c>
      <c r="G67" s="19">
        <v>900</v>
      </c>
      <c r="H67" s="19">
        <v>2520.933</v>
      </c>
      <c r="I67" s="19">
        <v>0</v>
      </c>
      <c r="J67" s="53" t="s">
        <v>24</v>
      </c>
    </row>
    <row r="68" spans="1:10" x14ac:dyDescent="0.25">
      <c r="A68" s="42">
        <v>26</v>
      </c>
      <c r="B68" s="49" t="s">
        <v>39</v>
      </c>
      <c r="C68" s="50" t="s">
        <v>47</v>
      </c>
      <c r="D68" s="51" t="s">
        <v>47</v>
      </c>
      <c r="E68" s="52" t="s">
        <v>124</v>
      </c>
      <c r="F68" s="19">
        <v>0</v>
      </c>
      <c r="G68" s="19">
        <v>0</v>
      </c>
      <c r="H68" s="19">
        <v>1126.538</v>
      </c>
      <c r="I68" s="19">
        <v>0</v>
      </c>
      <c r="J68" s="53" t="s">
        <v>24</v>
      </c>
    </row>
    <row r="69" spans="1:10" x14ac:dyDescent="0.25">
      <c r="A69" s="42">
        <v>27</v>
      </c>
      <c r="B69" s="49" t="s">
        <v>36</v>
      </c>
      <c r="C69" s="50" t="s">
        <v>72</v>
      </c>
      <c r="D69" s="51" t="s">
        <v>72</v>
      </c>
      <c r="E69" s="52" t="s">
        <v>124</v>
      </c>
      <c r="F69" s="19">
        <v>0</v>
      </c>
      <c r="G69" s="19">
        <v>0</v>
      </c>
      <c r="H69" s="19">
        <v>468.17200000000003</v>
      </c>
      <c r="I69" s="19">
        <v>0</v>
      </c>
      <c r="J69" s="53" t="s">
        <v>24</v>
      </c>
    </row>
    <row r="70" spans="1:10" x14ac:dyDescent="0.25">
      <c r="A70" s="42">
        <v>28</v>
      </c>
      <c r="B70" s="49" t="s">
        <v>39</v>
      </c>
      <c r="C70" s="50" t="s">
        <v>73</v>
      </c>
      <c r="D70" s="51" t="s">
        <v>73</v>
      </c>
      <c r="E70" s="52" t="s">
        <v>123</v>
      </c>
      <c r="F70" s="19">
        <v>0</v>
      </c>
      <c r="G70" s="19">
        <v>0</v>
      </c>
      <c r="H70" s="19">
        <v>545</v>
      </c>
      <c r="I70" s="19">
        <v>0</v>
      </c>
      <c r="J70" s="53" t="s">
        <v>24</v>
      </c>
    </row>
    <row r="71" spans="1:10" x14ac:dyDescent="0.25">
      <c r="A71" s="42">
        <v>29</v>
      </c>
      <c r="B71" s="49" t="s">
        <v>36</v>
      </c>
      <c r="C71" s="50" t="s">
        <v>63</v>
      </c>
      <c r="D71" s="51" t="s">
        <v>63</v>
      </c>
      <c r="E71" s="52" t="s">
        <v>119</v>
      </c>
      <c r="F71" s="19">
        <v>0</v>
      </c>
      <c r="G71" s="19">
        <v>0</v>
      </c>
      <c r="H71" s="19">
        <v>731.51800000000003</v>
      </c>
      <c r="I71" s="19">
        <v>0</v>
      </c>
      <c r="J71" s="53" t="s">
        <v>31</v>
      </c>
    </row>
    <row r="72" spans="1:10" ht="25.5" x14ac:dyDescent="0.25">
      <c r="A72" s="42">
        <v>30</v>
      </c>
      <c r="B72" s="49" t="s">
        <v>38</v>
      </c>
      <c r="C72" s="50" t="s">
        <v>62</v>
      </c>
      <c r="D72" s="51" t="s">
        <v>75</v>
      </c>
      <c r="E72" s="52" t="s">
        <v>118</v>
      </c>
      <c r="F72" s="19">
        <v>865.2</v>
      </c>
      <c r="G72" s="19">
        <v>0</v>
      </c>
      <c r="H72" s="19">
        <v>1994.703</v>
      </c>
      <c r="I72" s="19">
        <v>0</v>
      </c>
      <c r="J72" s="53" t="s">
        <v>24</v>
      </c>
    </row>
    <row r="73" spans="1:10" x14ac:dyDescent="0.25">
      <c r="A73" s="42">
        <v>31</v>
      </c>
      <c r="B73" s="49" t="s">
        <v>36</v>
      </c>
      <c r="C73" s="50" t="s">
        <v>62</v>
      </c>
      <c r="D73" s="51" t="s">
        <v>76</v>
      </c>
      <c r="E73" s="52" t="s">
        <v>124</v>
      </c>
      <c r="F73" s="19">
        <v>288.39999999999998</v>
      </c>
      <c r="G73" s="19">
        <v>0</v>
      </c>
      <c r="H73" s="19">
        <v>0</v>
      </c>
      <c r="I73" s="19">
        <v>0</v>
      </c>
      <c r="J73" s="53" t="s">
        <v>24</v>
      </c>
    </row>
    <row r="74" spans="1:10" x14ac:dyDescent="0.25">
      <c r="A74" s="42">
        <v>32</v>
      </c>
      <c r="B74" s="49" t="s">
        <v>36</v>
      </c>
      <c r="C74" s="50" t="s">
        <v>77</v>
      </c>
      <c r="D74" s="51" t="s">
        <v>71</v>
      </c>
      <c r="E74" s="52" t="s">
        <v>120</v>
      </c>
      <c r="F74" s="19">
        <v>432.6</v>
      </c>
      <c r="G74" s="19">
        <v>5503.2960000000003</v>
      </c>
      <c r="H74" s="19">
        <v>1814.164</v>
      </c>
      <c r="I74" s="19">
        <v>0</v>
      </c>
      <c r="J74" s="53" t="s">
        <v>24</v>
      </c>
    </row>
    <row r="75" spans="1:10" ht="25.5" x14ac:dyDescent="0.25">
      <c r="A75" s="42">
        <v>33</v>
      </c>
      <c r="B75" s="49" t="s">
        <v>38</v>
      </c>
      <c r="C75" s="50" t="s">
        <v>62</v>
      </c>
      <c r="D75" s="51" t="s">
        <v>67</v>
      </c>
      <c r="E75" s="52" t="s">
        <v>118</v>
      </c>
      <c r="F75" s="19">
        <v>0</v>
      </c>
      <c r="G75" s="19">
        <v>3000</v>
      </c>
      <c r="H75" s="19">
        <v>0</v>
      </c>
      <c r="I75" s="19">
        <v>0</v>
      </c>
      <c r="J75" s="53" t="s">
        <v>24</v>
      </c>
    </row>
    <row r="76" spans="1:10" x14ac:dyDescent="0.25">
      <c r="A76" s="42">
        <v>34</v>
      </c>
      <c r="B76" s="49" t="s">
        <v>36</v>
      </c>
      <c r="C76" s="50" t="s">
        <v>78</v>
      </c>
      <c r="D76" s="51" t="s">
        <v>79</v>
      </c>
      <c r="E76" s="52" t="s">
        <v>124</v>
      </c>
      <c r="F76" s="19">
        <v>288.39999999999998</v>
      </c>
      <c r="G76" s="19">
        <v>0</v>
      </c>
      <c r="H76" s="19">
        <v>0</v>
      </c>
      <c r="I76" s="19">
        <v>0</v>
      </c>
      <c r="J76" s="53" t="s">
        <v>24</v>
      </c>
    </row>
    <row r="77" spans="1:10" x14ac:dyDescent="0.25">
      <c r="A77" s="42">
        <v>35</v>
      </c>
      <c r="B77" s="49" t="s">
        <v>37</v>
      </c>
      <c r="C77" s="50" t="s">
        <v>54</v>
      </c>
      <c r="D77" s="51" t="s">
        <v>55</v>
      </c>
      <c r="E77" s="52" t="s">
        <v>124</v>
      </c>
      <c r="F77" s="19">
        <v>432.6</v>
      </c>
      <c r="G77" s="19">
        <v>0</v>
      </c>
      <c r="H77" s="19">
        <v>1394.7339999999999</v>
      </c>
      <c r="I77" s="19">
        <v>0</v>
      </c>
      <c r="J77" s="53" t="s">
        <v>24</v>
      </c>
    </row>
    <row r="78" spans="1:10" x14ac:dyDescent="0.25">
      <c r="A78" s="42">
        <v>36</v>
      </c>
      <c r="B78" s="49" t="s">
        <v>35</v>
      </c>
      <c r="C78" s="50" t="s">
        <v>63</v>
      </c>
      <c r="D78" s="51" t="s">
        <v>63</v>
      </c>
      <c r="E78" s="52" t="s">
        <v>119</v>
      </c>
      <c r="F78" s="19">
        <v>0</v>
      </c>
      <c r="G78" s="19">
        <v>0</v>
      </c>
      <c r="H78" s="19">
        <v>872.83399999999995</v>
      </c>
      <c r="I78" s="19">
        <v>0</v>
      </c>
      <c r="J78" s="53" t="s">
        <v>24</v>
      </c>
    </row>
    <row r="79" spans="1:10" x14ac:dyDescent="0.25">
      <c r="A79" s="42">
        <v>37</v>
      </c>
      <c r="B79" s="49" t="s">
        <v>39</v>
      </c>
      <c r="C79" s="50" t="s">
        <v>80</v>
      </c>
      <c r="D79" s="51" t="s">
        <v>81</v>
      </c>
      <c r="E79" s="52" t="s">
        <v>118</v>
      </c>
      <c r="F79" s="19">
        <v>288.39999999999998</v>
      </c>
      <c r="G79" s="19">
        <v>1000</v>
      </c>
      <c r="H79" s="19">
        <v>1890.665</v>
      </c>
      <c r="I79" s="19">
        <v>0</v>
      </c>
      <c r="J79" s="53" t="s">
        <v>24</v>
      </c>
    </row>
    <row r="80" spans="1:10" x14ac:dyDescent="0.25">
      <c r="A80" s="42">
        <v>38</v>
      </c>
      <c r="B80" s="49" t="s">
        <v>36</v>
      </c>
      <c r="C80" s="50" t="s">
        <v>82</v>
      </c>
      <c r="D80" s="51" t="s">
        <v>83</v>
      </c>
      <c r="E80" s="52" t="s">
        <v>115</v>
      </c>
      <c r="F80" s="19">
        <v>288.39999999999998</v>
      </c>
      <c r="G80" s="19">
        <v>900</v>
      </c>
      <c r="H80" s="19">
        <v>2814.5479999999998</v>
      </c>
      <c r="I80" s="19">
        <v>0</v>
      </c>
      <c r="J80" s="53" t="s">
        <v>24</v>
      </c>
    </row>
    <row r="81" spans="1:10" x14ac:dyDescent="0.25">
      <c r="A81" s="42">
        <v>39</v>
      </c>
      <c r="B81" s="49" t="s">
        <v>35</v>
      </c>
      <c r="C81" s="50" t="s">
        <v>66</v>
      </c>
      <c r="D81" s="51" t="s">
        <v>84</v>
      </c>
      <c r="E81" s="52" t="s">
        <v>118</v>
      </c>
      <c r="F81" s="19">
        <v>576.79999999999995</v>
      </c>
      <c r="G81" s="19">
        <v>0</v>
      </c>
      <c r="H81" s="19">
        <v>2000.4880000000001</v>
      </c>
      <c r="I81" s="19">
        <v>0</v>
      </c>
      <c r="J81" s="53" t="s">
        <v>24</v>
      </c>
    </row>
    <row r="82" spans="1:10" x14ac:dyDescent="0.25">
      <c r="A82" s="42">
        <v>40</v>
      </c>
      <c r="B82" s="49" t="s">
        <v>37</v>
      </c>
      <c r="C82" s="50" t="s">
        <v>82</v>
      </c>
      <c r="D82" s="51" t="s">
        <v>66</v>
      </c>
      <c r="E82" s="52" t="s">
        <v>115</v>
      </c>
      <c r="F82" s="19">
        <v>432.6</v>
      </c>
      <c r="G82" s="19">
        <v>1350</v>
      </c>
      <c r="H82" s="19">
        <v>2153.9929999999999</v>
      </c>
      <c r="I82" s="19">
        <v>0</v>
      </c>
      <c r="J82" s="53" t="s">
        <v>24</v>
      </c>
    </row>
    <row r="83" spans="1:10" x14ac:dyDescent="0.25">
      <c r="A83" s="42">
        <v>41</v>
      </c>
      <c r="B83" s="49" t="s">
        <v>36</v>
      </c>
      <c r="C83" s="50" t="s">
        <v>66</v>
      </c>
      <c r="D83" s="51" t="s">
        <v>43</v>
      </c>
      <c r="E83" s="52" t="s">
        <v>118</v>
      </c>
      <c r="F83" s="19">
        <v>865.2</v>
      </c>
      <c r="G83" s="19">
        <v>4758.24</v>
      </c>
      <c r="H83" s="19">
        <v>2000.4880000000001</v>
      </c>
      <c r="I83" s="19">
        <v>0</v>
      </c>
      <c r="J83" s="53" t="s">
        <v>24</v>
      </c>
    </row>
    <row r="84" spans="1:10" ht="25.5" x14ac:dyDescent="0.25">
      <c r="A84" s="42">
        <v>42</v>
      </c>
      <c r="B84" s="49" t="s">
        <v>38</v>
      </c>
      <c r="C84" s="50" t="s">
        <v>86</v>
      </c>
      <c r="D84" s="51" t="s">
        <v>87</v>
      </c>
      <c r="E84" s="52" t="s">
        <v>118</v>
      </c>
      <c r="F84" s="19">
        <v>576.79999999999995</v>
      </c>
      <c r="G84" s="19">
        <v>1650</v>
      </c>
      <c r="H84" s="19">
        <v>2146.8719999999998</v>
      </c>
      <c r="I84" s="19">
        <v>0</v>
      </c>
      <c r="J84" s="53" t="s">
        <v>24</v>
      </c>
    </row>
    <row r="85" spans="1:10" x14ac:dyDescent="0.25">
      <c r="A85" s="42">
        <v>43</v>
      </c>
      <c r="B85" s="49" t="s">
        <v>41</v>
      </c>
      <c r="C85" s="50" t="s">
        <v>70</v>
      </c>
      <c r="D85" s="51" t="s">
        <v>71</v>
      </c>
      <c r="E85" s="52" t="s">
        <v>118</v>
      </c>
      <c r="F85" s="19">
        <v>0</v>
      </c>
      <c r="G85" s="19">
        <v>600</v>
      </c>
      <c r="H85" s="19">
        <v>0</v>
      </c>
      <c r="I85" s="19">
        <v>0</v>
      </c>
      <c r="J85" s="53" t="s">
        <v>24</v>
      </c>
    </row>
    <row r="86" spans="1:10" x14ac:dyDescent="0.25">
      <c r="A86" s="42">
        <v>44</v>
      </c>
      <c r="B86" s="49" t="s">
        <v>36</v>
      </c>
      <c r="C86" s="50" t="s">
        <v>52</v>
      </c>
      <c r="D86" s="51" t="s">
        <v>53</v>
      </c>
      <c r="E86" s="52" t="s">
        <v>123</v>
      </c>
      <c r="F86" s="19">
        <v>432.6</v>
      </c>
      <c r="G86" s="19">
        <v>0</v>
      </c>
      <c r="H86" s="19">
        <v>314.66899999999998</v>
      </c>
      <c r="I86" s="19">
        <v>0</v>
      </c>
      <c r="J86" s="53" t="s">
        <v>20</v>
      </c>
    </row>
    <row r="87" spans="1:10" x14ac:dyDescent="0.25">
      <c r="A87" s="42">
        <v>45</v>
      </c>
      <c r="B87" s="49" t="s">
        <v>41</v>
      </c>
      <c r="C87" s="50" t="s">
        <v>66</v>
      </c>
      <c r="D87" s="51" t="s">
        <v>88</v>
      </c>
      <c r="E87" s="52" t="s">
        <v>118</v>
      </c>
      <c r="F87" s="19">
        <v>288.39999999999998</v>
      </c>
      <c r="G87" s="19">
        <v>977.47199999999998</v>
      </c>
      <c r="H87" s="19">
        <v>2000.4880000000001</v>
      </c>
      <c r="I87" s="19">
        <v>0</v>
      </c>
      <c r="J87" s="53" t="s">
        <v>24</v>
      </c>
    </row>
    <row r="88" spans="1:10" x14ac:dyDescent="0.25">
      <c r="A88" s="42">
        <v>46</v>
      </c>
      <c r="B88" s="49" t="s">
        <v>41</v>
      </c>
      <c r="C88" s="50" t="s">
        <v>43</v>
      </c>
      <c r="D88" s="51" t="s">
        <v>43</v>
      </c>
      <c r="E88" s="52" t="s">
        <v>118</v>
      </c>
      <c r="F88" s="19">
        <v>0</v>
      </c>
      <c r="G88" s="19">
        <v>0</v>
      </c>
      <c r="H88" s="19">
        <v>2191.6280000000002</v>
      </c>
      <c r="I88" s="19">
        <v>0</v>
      </c>
      <c r="J88" s="53" t="s">
        <v>24</v>
      </c>
    </row>
    <row r="89" spans="1:10" x14ac:dyDescent="0.25">
      <c r="A89" s="42">
        <v>47</v>
      </c>
      <c r="B89" s="49" t="s">
        <v>35</v>
      </c>
      <c r="C89" s="50" t="s">
        <v>89</v>
      </c>
      <c r="D89" s="51" t="s">
        <v>90</v>
      </c>
      <c r="E89" s="52" t="s">
        <v>125</v>
      </c>
      <c r="F89" s="19">
        <v>288.39999999999998</v>
      </c>
      <c r="G89" s="19">
        <v>900</v>
      </c>
      <c r="H89" s="19">
        <v>1903.3889999999999</v>
      </c>
      <c r="I89" s="19">
        <v>0</v>
      </c>
      <c r="J89" s="53" t="s">
        <v>24</v>
      </c>
    </row>
    <row r="90" spans="1:10" x14ac:dyDescent="0.25">
      <c r="A90" s="42">
        <v>48</v>
      </c>
      <c r="B90" s="49" t="s">
        <v>35</v>
      </c>
      <c r="C90" s="50" t="s">
        <v>91</v>
      </c>
      <c r="D90" s="51" t="s">
        <v>92</v>
      </c>
      <c r="E90" s="52" t="s">
        <v>120</v>
      </c>
      <c r="F90" s="19">
        <v>432.6</v>
      </c>
      <c r="G90" s="19">
        <v>1100</v>
      </c>
      <c r="H90" s="19">
        <v>1496.1179999999999</v>
      </c>
      <c r="I90" s="19">
        <v>0</v>
      </c>
      <c r="J90" s="53" t="s">
        <v>24</v>
      </c>
    </row>
    <row r="91" spans="1:10" x14ac:dyDescent="0.25">
      <c r="A91" s="42">
        <v>49</v>
      </c>
      <c r="B91" s="49" t="s">
        <v>35</v>
      </c>
      <c r="C91" s="50" t="s">
        <v>76</v>
      </c>
      <c r="D91" s="51" t="s">
        <v>93</v>
      </c>
      <c r="E91" s="52" t="s">
        <v>120</v>
      </c>
      <c r="F91" s="19">
        <v>288.39999999999998</v>
      </c>
      <c r="G91" s="19">
        <v>550</v>
      </c>
      <c r="H91" s="19">
        <v>1627.8</v>
      </c>
      <c r="I91" s="19">
        <v>0</v>
      </c>
      <c r="J91" s="53" t="s">
        <v>27</v>
      </c>
    </row>
    <row r="92" spans="1:10" x14ac:dyDescent="0.25">
      <c r="A92" s="42">
        <v>50</v>
      </c>
      <c r="B92" s="49" t="s">
        <v>36</v>
      </c>
      <c r="C92" s="50" t="s">
        <v>94</v>
      </c>
      <c r="D92" s="51" t="s">
        <v>58</v>
      </c>
      <c r="E92" s="52" t="s">
        <v>124</v>
      </c>
      <c r="F92" s="19">
        <v>0</v>
      </c>
      <c r="G92" s="19">
        <v>900</v>
      </c>
      <c r="H92" s="19">
        <v>0</v>
      </c>
      <c r="I92" s="19">
        <v>0</v>
      </c>
      <c r="J92" s="53" t="s">
        <v>24</v>
      </c>
    </row>
    <row r="93" spans="1:10" x14ac:dyDescent="0.25">
      <c r="A93" s="42">
        <v>51</v>
      </c>
      <c r="B93" s="49" t="s">
        <v>35</v>
      </c>
      <c r="C93" s="50" t="s">
        <v>54</v>
      </c>
      <c r="D93" s="51" t="s">
        <v>55</v>
      </c>
      <c r="E93" s="52" t="s">
        <v>124</v>
      </c>
      <c r="F93" s="19">
        <v>432.6</v>
      </c>
      <c r="G93" s="19">
        <v>0</v>
      </c>
      <c r="H93" s="19">
        <v>1394.7339999999999</v>
      </c>
      <c r="I93" s="19">
        <v>0</v>
      </c>
      <c r="J93" s="53" t="s">
        <v>24</v>
      </c>
    </row>
    <row r="94" spans="1:10" x14ac:dyDescent="0.25">
      <c r="A94" s="42">
        <v>52</v>
      </c>
      <c r="B94" s="49" t="s">
        <v>35</v>
      </c>
      <c r="C94" s="50" t="s">
        <v>95</v>
      </c>
      <c r="D94" s="51" t="s">
        <v>55</v>
      </c>
      <c r="E94" s="52" t="s">
        <v>115</v>
      </c>
      <c r="F94" s="19">
        <v>721</v>
      </c>
      <c r="G94" s="19">
        <v>0</v>
      </c>
      <c r="H94" s="19">
        <v>1969.9179999999999</v>
      </c>
      <c r="I94" s="19">
        <v>0</v>
      </c>
      <c r="J94" s="53" t="s">
        <v>24</v>
      </c>
    </row>
    <row r="95" spans="1:10" x14ac:dyDescent="0.25">
      <c r="A95" s="42">
        <v>53</v>
      </c>
      <c r="B95" s="49" t="s">
        <v>36</v>
      </c>
      <c r="C95" s="50" t="s">
        <v>85</v>
      </c>
      <c r="D95" s="51" t="s">
        <v>55</v>
      </c>
      <c r="E95" s="52" t="s">
        <v>118</v>
      </c>
      <c r="F95" s="19">
        <v>288.39999999999998</v>
      </c>
      <c r="G95" s="19">
        <v>900</v>
      </c>
      <c r="H95" s="19">
        <v>2191.6280000000002</v>
      </c>
      <c r="I95" s="19">
        <v>0</v>
      </c>
      <c r="J95" s="53" t="s">
        <v>27</v>
      </c>
    </row>
    <row r="96" spans="1:10" x14ac:dyDescent="0.25">
      <c r="A96" s="42">
        <v>54</v>
      </c>
      <c r="B96" s="49" t="s">
        <v>35</v>
      </c>
      <c r="C96" s="50" t="s">
        <v>54</v>
      </c>
      <c r="D96" s="51" t="s">
        <v>55</v>
      </c>
      <c r="E96" s="52" t="s">
        <v>124</v>
      </c>
      <c r="F96" s="19">
        <v>432.6</v>
      </c>
      <c r="G96" s="19">
        <v>0</v>
      </c>
      <c r="H96" s="19">
        <v>1394.7339999999999</v>
      </c>
      <c r="I96" s="19">
        <v>0</v>
      </c>
      <c r="J96" s="53" t="s">
        <v>24</v>
      </c>
    </row>
    <row r="97" spans="1:10" x14ac:dyDescent="0.25">
      <c r="A97" s="42">
        <v>55</v>
      </c>
      <c r="B97" s="49" t="s">
        <v>36</v>
      </c>
      <c r="C97" s="50" t="s">
        <v>55</v>
      </c>
      <c r="D97" s="51" t="s">
        <v>55</v>
      </c>
      <c r="E97" s="52" t="s">
        <v>115</v>
      </c>
      <c r="F97" s="19">
        <v>0</v>
      </c>
      <c r="G97" s="19">
        <v>0</v>
      </c>
      <c r="H97" s="19">
        <v>1730.682</v>
      </c>
      <c r="I97" s="19">
        <v>0</v>
      </c>
      <c r="J97" s="53" t="s">
        <v>24</v>
      </c>
    </row>
    <row r="98" spans="1:10" x14ac:dyDescent="0.25">
      <c r="A98" s="42">
        <v>56</v>
      </c>
      <c r="B98" s="49" t="s">
        <v>39</v>
      </c>
      <c r="C98" s="50" t="s">
        <v>62</v>
      </c>
      <c r="D98" s="51" t="s">
        <v>67</v>
      </c>
      <c r="E98" s="52" t="s">
        <v>119</v>
      </c>
      <c r="F98" s="19">
        <v>0</v>
      </c>
      <c r="G98" s="19">
        <v>3600</v>
      </c>
      <c r="H98" s="19">
        <v>0</v>
      </c>
      <c r="I98" s="19">
        <v>0</v>
      </c>
      <c r="J98" s="53" t="s">
        <v>33</v>
      </c>
    </row>
    <row r="99" spans="1:10" x14ac:dyDescent="0.25">
      <c r="A99" s="42">
        <v>57</v>
      </c>
      <c r="B99" s="49" t="s">
        <v>36</v>
      </c>
      <c r="C99" s="50" t="s">
        <v>96</v>
      </c>
      <c r="D99" s="51" t="s">
        <v>60</v>
      </c>
      <c r="E99" s="52" t="s">
        <v>120</v>
      </c>
      <c r="F99" s="19">
        <v>432.6</v>
      </c>
      <c r="G99" s="19">
        <v>0</v>
      </c>
      <c r="H99" s="19">
        <v>1941.1559999999999</v>
      </c>
      <c r="I99" s="19">
        <v>0</v>
      </c>
      <c r="J99" s="53" t="s">
        <v>30</v>
      </c>
    </row>
    <row r="100" spans="1:10" x14ac:dyDescent="0.25">
      <c r="A100" s="42">
        <v>58</v>
      </c>
      <c r="B100" s="49" t="s">
        <v>36</v>
      </c>
      <c r="C100" s="50" t="s">
        <v>97</v>
      </c>
      <c r="D100" s="51" t="s">
        <v>56</v>
      </c>
      <c r="E100" s="52" t="s">
        <v>123</v>
      </c>
      <c r="F100" s="19">
        <v>432.6</v>
      </c>
      <c r="G100" s="19">
        <v>0</v>
      </c>
      <c r="H100" s="19">
        <v>910</v>
      </c>
      <c r="I100" s="19">
        <v>0</v>
      </c>
      <c r="J100" s="53" t="s">
        <v>33</v>
      </c>
    </row>
    <row r="101" spans="1:10" x14ac:dyDescent="0.25">
      <c r="A101" s="42">
        <v>59</v>
      </c>
      <c r="B101" s="49" t="s">
        <v>36</v>
      </c>
      <c r="C101" s="50" t="s">
        <v>45</v>
      </c>
      <c r="D101" s="51" t="s">
        <v>98</v>
      </c>
      <c r="E101" s="52" t="s">
        <v>124</v>
      </c>
      <c r="F101" s="19">
        <v>0</v>
      </c>
      <c r="G101" s="19">
        <v>1600</v>
      </c>
      <c r="H101" s="19">
        <v>0</v>
      </c>
      <c r="I101" s="19">
        <v>0</v>
      </c>
      <c r="J101" s="53" t="s">
        <v>24</v>
      </c>
    </row>
    <row r="102" spans="1:10" x14ac:dyDescent="0.25">
      <c r="A102" s="42">
        <v>60</v>
      </c>
      <c r="B102" s="49" t="s">
        <v>35</v>
      </c>
      <c r="C102" s="50" t="s">
        <v>56</v>
      </c>
      <c r="D102" s="51" t="s">
        <v>57</v>
      </c>
      <c r="E102" s="52" t="s">
        <v>125</v>
      </c>
      <c r="F102" s="19">
        <v>721</v>
      </c>
      <c r="G102" s="19">
        <v>0</v>
      </c>
      <c r="H102" s="19">
        <v>2155.4229999999998</v>
      </c>
      <c r="I102" s="19">
        <v>0</v>
      </c>
      <c r="J102" s="53" t="s">
        <v>33</v>
      </c>
    </row>
    <row r="103" spans="1:10" ht="25.5" x14ac:dyDescent="0.25">
      <c r="A103" s="42">
        <v>61</v>
      </c>
      <c r="B103" s="49" t="s">
        <v>38</v>
      </c>
      <c r="C103" s="50" t="s">
        <v>99</v>
      </c>
      <c r="D103" s="51" t="s">
        <v>100</v>
      </c>
      <c r="E103" s="52" t="s">
        <v>117</v>
      </c>
      <c r="F103" s="19">
        <v>288.39999999999998</v>
      </c>
      <c r="G103" s="19">
        <v>0</v>
      </c>
      <c r="H103" s="19">
        <v>164.8</v>
      </c>
      <c r="I103" s="19">
        <v>0</v>
      </c>
      <c r="J103" s="53" t="s">
        <v>24</v>
      </c>
    </row>
    <row r="104" spans="1:10" ht="25.5" x14ac:dyDescent="0.25">
      <c r="A104" s="42">
        <v>62</v>
      </c>
      <c r="B104" s="49" t="s">
        <v>38</v>
      </c>
      <c r="C104" s="50" t="s">
        <v>101</v>
      </c>
      <c r="D104" s="51" t="s">
        <v>82</v>
      </c>
      <c r="E104" s="52" t="s">
        <v>118</v>
      </c>
      <c r="F104" s="19">
        <v>288.39999999999998</v>
      </c>
      <c r="G104" s="19">
        <v>600</v>
      </c>
      <c r="H104" s="19">
        <v>2191.6280000000002</v>
      </c>
      <c r="I104" s="19">
        <v>0</v>
      </c>
      <c r="J104" s="53" t="s">
        <v>24</v>
      </c>
    </row>
    <row r="105" spans="1:10" x14ac:dyDescent="0.25">
      <c r="A105" s="42">
        <v>63</v>
      </c>
      <c r="B105" s="49" t="s">
        <v>36</v>
      </c>
      <c r="C105" s="50" t="s">
        <v>85</v>
      </c>
      <c r="D105" s="51" t="s">
        <v>101</v>
      </c>
      <c r="E105" s="52" t="s">
        <v>120</v>
      </c>
      <c r="F105" s="19">
        <v>432.6</v>
      </c>
      <c r="G105" s="19">
        <v>0</v>
      </c>
      <c r="H105" s="19">
        <v>1941.1559999999999</v>
      </c>
      <c r="I105" s="19">
        <v>0</v>
      </c>
      <c r="J105" s="53" t="s">
        <v>27</v>
      </c>
    </row>
    <row r="106" spans="1:10" x14ac:dyDescent="0.25">
      <c r="A106" s="42">
        <v>64</v>
      </c>
      <c r="B106" s="49" t="s">
        <v>36</v>
      </c>
      <c r="C106" s="50" t="s">
        <v>85</v>
      </c>
      <c r="D106" s="51" t="s">
        <v>55</v>
      </c>
      <c r="E106" s="52" t="s">
        <v>120</v>
      </c>
      <c r="F106" s="19">
        <v>0</v>
      </c>
      <c r="G106" s="19">
        <v>2751.6480000000001</v>
      </c>
      <c r="H106" s="19">
        <v>0</v>
      </c>
      <c r="I106" s="19">
        <v>0</v>
      </c>
      <c r="J106" s="53" t="s">
        <v>24</v>
      </c>
    </row>
    <row r="107" spans="1:10" x14ac:dyDescent="0.25">
      <c r="A107" s="42">
        <v>65</v>
      </c>
      <c r="B107" s="49" t="s">
        <v>36</v>
      </c>
      <c r="C107" s="50" t="s">
        <v>102</v>
      </c>
      <c r="D107" s="51" t="s">
        <v>80</v>
      </c>
      <c r="E107" s="52" t="s">
        <v>118</v>
      </c>
      <c r="F107" s="19">
        <v>288.39999999999998</v>
      </c>
      <c r="G107" s="19">
        <v>500</v>
      </c>
      <c r="H107" s="19">
        <v>2048.25</v>
      </c>
      <c r="I107" s="19">
        <v>0</v>
      </c>
      <c r="J107" s="53" t="s">
        <v>24</v>
      </c>
    </row>
    <row r="108" spans="1:10" ht="25.5" x14ac:dyDescent="0.25">
      <c r="A108" s="42">
        <v>66</v>
      </c>
      <c r="B108" s="49" t="s">
        <v>38</v>
      </c>
      <c r="C108" s="50" t="s">
        <v>64</v>
      </c>
      <c r="D108" s="51" t="s">
        <v>43</v>
      </c>
      <c r="E108" s="52" t="s">
        <v>118</v>
      </c>
      <c r="F108" s="19">
        <v>576.79999999999995</v>
      </c>
      <c r="G108" s="19">
        <v>0</v>
      </c>
      <c r="H108" s="19">
        <v>2066.3919999999998</v>
      </c>
      <c r="I108" s="19">
        <v>0</v>
      </c>
      <c r="J108" s="53" t="s">
        <v>24</v>
      </c>
    </row>
    <row r="109" spans="1:10" x14ac:dyDescent="0.25">
      <c r="A109" s="42">
        <v>67</v>
      </c>
      <c r="B109" s="49" t="s">
        <v>35</v>
      </c>
      <c r="C109" s="50" t="s">
        <v>85</v>
      </c>
      <c r="D109" s="51" t="s">
        <v>55</v>
      </c>
      <c r="E109" s="52" t="s">
        <v>115</v>
      </c>
      <c r="F109" s="19">
        <v>288.39999999999998</v>
      </c>
      <c r="G109" s="19">
        <v>550</v>
      </c>
      <c r="H109" s="19">
        <v>1737.6179999999999</v>
      </c>
      <c r="I109" s="19">
        <v>0</v>
      </c>
      <c r="J109" s="53" t="s">
        <v>24</v>
      </c>
    </row>
    <row r="110" spans="1:10" x14ac:dyDescent="0.25">
      <c r="A110" s="42">
        <v>68</v>
      </c>
      <c r="B110" s="49" t="s">
        <v>36</v>
      </c>
      <c r="C110" s="50" t="s">
        <v>81</v>
      </c>
      <c r="D110" s="51" t="s">
        <v>103</v>
      </c>
      <c r="E110" s="52" t="s">
        <v>115</v>
      </c>
      <c r="F110" s="19">
        <v>432.6</v>
      </c>
      <c r="G110" s="19">
        <v>1100</v>
      </c>
      <c r="H110" s="19">
        <v>1679.422</v>
      </c>
      <c r="I110" s="19">
        <v>0</v>
      </c>
      <c r="J110" s="53" t="s">
        <v>24</v>
      </c>
    </row>
    <row r="111" spans="1:10" x14ac:dyDescent="0.25">
      <c r="A111" s="42">
        <v>69</v>
      </c>
      <c r="B111" s="49" t="s">
        <v>36</v>
      </c>
      <c r="C111" s="50" t="s">
        <v>43</v>
      </c>
      <c r="D111" s="51" t="s">
        <v>65</v>
      </c>
      <c r="E111" s="52" t="s">
        <v>120</v>
      </c>
      <c r="F111" s="19">
        <v>0</v>
      </c>
      <c r="G111" s="19">
        <v>2751.6480000000001</v>
      </c>
      <c r="H111" s="19">
        <v>0</v>
      </c>
      <c r="I111" s="19">
        <v>0</v>
      </c>
      <c r="J111" s="53" t="s">
        <v>24</v>
      </c>
    </row>
    <row r="112" spans="1:10" ht="15" x14ac:dyDescent="0.25">
      <c r="A112" s="42">
        <v>70</v>
      </c>
      <c r="B112" s="49" t="s">
        <v>36</v>
      </c>
      <c r="C112" s="50" t="s">
        <v>102</v>
      </c>
      <c r="D112" s="51" t="s">
        <v>103</v>
      </c>
      <c r="E112" s="52" t="s">
        <v>115</v>
      </c>
      <c r="F112" s="19">
        <v>721</v>
      </c>
      <c r="G112" s="56">
        <v>3600</v>
      </c>
      <c r="H112" s="19">
        <v>1696.4380000000001</v>
      </c>
      <c r="I112" s="19">
        <v>0</v>
      </c>
      <c r="J112" s="53" t="s">
        <v>24</v>
      </c>
    </row>
    <row r="113" spans="1:10" ht="25.5" x14ac:dyDescent="0.25">
      <c r="A113" s="42">
        <v>71</v>
      </c>
      <c r="B113" s="49" t="s">
        <v>38</v>
      </c>
      <c r="C113" s="50" t="s">
        <v>104</v>
      </c>
      <c r="D113" s="51" t="s">
        <v>44</v>
      </c>
      <c r="E113" s="52" t="s">
        <v>115</v>
      </c>
      <c r="F113" s="19">
        <v>432.6</v>
      </c>
      <c r="G113" s="19">
        <v>2700</v>
      </c>
      <c r="H113" s="19">
        <v>1958.607</v>
      </c>
      <c r="I113" s="19">
        <v>0</v>
      </c>
      <c r="J113" s="53" t="s">
        <v>24</v>
      </c>
    </row>
    <row r="114" spans="1:10" x14ac:dyDescent="0.25">
      <c r="A114" s="42">
        <v>72</v>
      </c>
      <c r="B114" s="49" t="s">
        <v>36</v>
      </c>
      <c r="C114" s="50" t="s">
        <v>44</v>
      </c>
      <c r="D114" s="51" t="s">
        <v>45</v>
      </c>
      <c r="E114" s="52" t="s">
        <v>120</v>
      </c>
      <c r="F114" s="19">
        <v>288.39999999999998</v>
      </c>
      <c r="G114" s="19">
        <v>2751.6480000000001</v>
      </c>
      <c r="H114" s="19">
        <v>3037.8710000000001</v>
      </c>
      <c r="I114" s="19">
        <v>0</v>
      </c>
      <c r="J114" s="53" t="s">
        <v>24</v>
      </c>
    </row>
    <row r="115" spans="1:10" ht="25.5" x14ac:dyDescent="0.25">
      <c r="A115" s="42">
        <v>73</v>
      </c>
      <c r="B115" s="49" t="s">
        <v>38</v>
      </c>
      <c r="C115" s="50" t="s">
        <v>67</v>
      </c>
      <c r="D115" s="51" t="s">
        <v>75</v>
      </c>
      <c r="E115" s="52" t="s">
        <v>118</v>
      </c>
      <c r="F115" s="19">
        <v>0</v>
      </c>
      <c r="G115" s="19">
        <v>1100</v>
      </c>
      <c r="H115" s="19">
        <v>0</v>
      </c>
      <c r="I115" s="19">
        <v>0</v>
      </c>
      <c r="J115" s="53" t="s">
        <v>24</v>
      </c>
    </row>
    <row r="116" spans="1:10" ht="25.5" x14ac:dyDescent="0.25">
      <c r="A116" s="42">
        <v>74</v>
      </c>
      <c r="B116" s="49" t="s">
        <v>38</v>
      </c>
      <c r="C116" s="50" t="s">
        <v>45</v>
      </c>
      <c r="D116" s="51" t="s">
        <v>98</v>
      </c>
      <c r="E116" s="52" t="s">
        <v>124</v>
      </c>
      <c r="F116" s="19">
        <v>288.39999999999998</v>
      </c>
      <c r="G116" s="19">
        <v>0</v>
      </c>
      <c r="H116" s="19">
        <v>1408.425</v>
      </c>
      <c r="I116" s="19">
        <v>0</v>
      </c>
      <c r="J116" s="53" t="s">
        <v>26</v>
      </c>
    </row>
    <row r="117" spans="1:10" x14ac:dyDescent="0.25">
      <c r="A117" s="42">
        <v>75</v>
      </c>
      <c r="B117" s="49" t="s">
        <v>35</v>
      </c>
      <c r="C117" s="50" t="s">
        <v>82</v>
      </c>
      <c r="D117" s="51" t="s">
        <v>82</v>
      </c>
      <c r="E117" s="52" t="s">
        <v>121</v>
      </c>
      <c r="F117" s="19">
        <v>0</v>
      </c>
      <c r="G117" s="19">
        <v>0</v>
      </c>
      <c r="H117" s="19">
        <v>1006.353</v>
      </c>
      <c r="I117" s="19">
        <v>0</v>
      </c>
      <c r="J117" s="53" t="s">
        <v>24</v>
      </c>
    </row>
    <row r="118" spans="1:10" x14ac:dyDescent="0.25">
      <c r="A118" s="42">
        <v>76</v>
      </c>
      <c r="B118" s="49" t="s">
        <v>41</v>
      </c>
      <c r="C118" s="50" t="s">
        <v>86</v>
      </c>
      <c r="D118" s="51" t="s">
        <v>89</v>
      </c>
      <c r="E118" s="52" t="s">
        <v>118</v>
      </c>
      <c r="F118" s="19">
        <v>865.2</v>
      </c>
      <c r="G118" s="19">
        <v>5000</v>
      </c>
      <c r="H118" s="19">
        <v>2191.6280000000002</v>
      </c>
      <c r="I118" s="19">
        <v>0</v>
      </c>
      <c r="J118" s="53" t="s">
        <v>32</v>
      </c>
    </row>
    <row r="119" spans="1:10" x14ac:dyDescent="0.25">
      <c r="A119" s="42">
        <v>77</v>
      </c>
      <c r="B119" s="49" t="s">
        <v>35</v>
      </c>
      <c r="C119" s="50" t="s">
        <v>54</v>
      </c>
      <c r="D119" s="51" t="s">
        <v>85</v>
      </c>
      <c r="E119" s="52" t="s">
        <v>124</v>
      </c>
      <c r="F119" s="19">
        <v>288.39999999999998</v>
      </c>
      <c r="G119" s="19">
        <v>0</v>
      </c>
      <c r="H119" s="19">
        <v>1394.7339999999999</v>
      </c>
      <c r="I119" s="19">
        <v>0</v>
      </c>
      <c r="J119" s="53" t="s">
        <v>24</v>
      </c>
    </row>
    <row r="120" spans="1:10" x14ac:dyDescent="0.25">
      <c r="A120" s="42">
        <v>78</v>
      </c>
      <c r="B120" s="49" t="s">
        <v>36</v>
      </c>
      <c r="C120" s="50" t="s">
        <v>91</v>
      </c>
      <c r="D120" s="51" t="s">
        <v>92</v>
      </c>
      <c r="E120" s="52" t="s">
        <v>120</v>
      </c>
      <c r="F120" s="19">
        <v>432.6</v>
      </c>
      <c r="G120" s="19">
        <v>1100</v>
      </c>
      <c r="H120" s="19">
        <v>2676.94</v>
      </c>
      <c r="I120" s="19">
        <v>0</v>
      </c>
      <c r="J120" s="53" t="s">
        <v>24</v>
      </c>
    </row>
    <row r="121" spans="1:10" x14ac:dyDescent="0.25">
      <c r="A121" s="42">
        <v>79</v>
      </c>
      <c r="B121" s="49" t="s">
        <v>36</v>
      </c>
      <c r="C121" s="50" t="s">
        <v>94</v>
      </c>
      <c r="D121" s="51" t="s">
        <v>105</v>
      </c>
      <c r="E121" s="52" t="s">
        <v>124</v>
      </c>
      <c r="F121" s="19">
        <v>721</v>
      </c>
      <c r="G121" s="19">
        <v>0</v>
      </c>
      <c r="H121" s="19">
        <v>0</v>
      </c>
      <c r="I121" s="19">
        <v>0</v>
      </c>
      <c r="J121" s="53" t="s">
        <v>24</v>
      </c>
    </row>
    <row r="122" spans="1:10" x14ac:dyDescent="0.25">
      <c r="A122" s="42">
        <v>80</v>
      </c>
      <c r="B122" s="49" t="s">
        <v>36</v>
      </c>
      <c r="C122" s="50" t="s">
        <v>96</v>
      </c>
      <c r="D122" s="51" t="s">
        <v>53</v>
      </c>
      <c r="E122" s="52" t="s">
        <v>116</v>
      </c>
      <c r="F122" s="19">
        <v>0</v>
      </c>
      <c r="G122" s="19">
        <v>1100</v>
      </c>
      <c r="H122" s="19">
        <v>0</v>
      </c>
      <c r="I122" s="19">
        <v>0</v>
      </c>
      <c r="J122" s="53" t="s">
        <v>24</v>
      </c>
    </row>
    <row r="123" spans="1:10" x14ac:dyDescent="0.25">
      <c r="A123" s="42">
        <v>81</v>
      </c>
      <c r="B123" s="49" t="s">
        <v>36</v>
      </c>
      <c r="C123" s="50" t="s">
        <v>97</v>
      </c>
      <c r="D123" s="51" t="s">
        <v>92</v>
      </c>
      <c r="E123" s="52" t="s">
        <v>116</v>
      </c>
      <c r="F123" s="19">
        <v>288.39999999999998</v>
      </c>
      <c r="G123" s="19">
        <v>0</v>
      </c>
      <c r="H123" s="19">
        <v>704.452</v>
      </c>
      <c r="I123" s="19">
        <v>0</v>
      </c>
      <c r="J123" s="53" t="s">
        <v>24</v>
      </c>
    </row>
    <row r="124" spans="1:10" x14ac:dyDescent="0.2">
      <c r="A124" s="42">
        <v>82</v>
      </c>
      <c r="B124" s="49" t="s">
        <v>35</v>
      </c>
      <c r="C124" s="50" t="s">
        <v>50</v>
      </c>
      <c r="D124" s="51" t="s">
        <v>52</v>
      </c>
      <c r="E124" s="52" t="s">
        <v>121</v>
      </c>
      <c r="F124" s="19">
        <v>432.6</v>
      </c>
      <c r="G124" s="19">
        <v>0</v>
      </c>
      <c r="H124" s="57">
        <v>1453.0619999999999</v>
      </c>
      <c r="I124" s="19">
        <v>0</v>
      </c>
      <c r="J124" s="53" t="s">
        <v>24</v>
      </c>
    </row>
    <row r="125" spans="1:10" x14ac:dyDescent="0.25">
      <c r="A125" s="42">
        <v>83</v>
      </c>
      <c r="B125" s="49" t="s">
        <v>36</v>
      </c>
      <c r="C125" s="50" t="s">
        <v>87</v>
      </c>
      <c r="D125" s="51" t="s">
        <v>49</v>
      </c>
      <c r="E125" s="52" t="s">
        <v>115</v>
      </c>
      <c r="F125" s="19">
        <v>288.39999999999998</v>
      </c>
      <c r="G125" s="19">
        <v>1800</v>
      </c>
      <c r="H125" s="19">
        <v>1958.2750000000001</v>
      </c>
      <c r="I125" s="19">
        <v>0</v>
      </c>
      <c r="J125" s="53" t="s">
        <v>24</v>
      </c>
    </row>
    <row r="126" spans="1:10" x14ac:dyDescent="0.25">
      <c r="A126" s="42">
        <v>84</v>
      </c>
      <c r="B126" s="49" t="s">
        <v>36</v>
      </c>
      <c r="C126" s="50" t="s">
        <v>94</v>
      </c>
      <c r="D126" s="51" t="s">
        <v>61</v>
      </c>
      <c r="E126" s="52" t="s">
        <v>117</v>
      </c>
      <c r="F126" s="19">
        <v>432.6</v>
      </c>
      <c r="G126" s="19">
        <v>0</v>
      </c>
      <c r="H126" s="19">
        <v>0</v>
      </c>
      <c r="I126" s="19">
        <v>0</v>
      </c>
      <c r="J126" s="53" t="s">
        <v>24</v>
      </c>
    </row>
    <row r="127" spans="1:10" x14ac:dyDescent="0.25">
      <c r="A127" s="42">
        <v>85</v>
      </c>
      <c r="B127" s="49" t="s">
        <v>35</v>
      </c>
      <c r="C127" s="50" t="s">
        <v>93</v>
      </c>
      <c r="D127" s="51" t="s">
        <v>67</v>
      </c>
      <c r="E127" s="52" t="s">
        <v>124</v>
      </c>
      <c r="F127" s="19">
        <v>288.39999999999998</v>
      </c>
      <c r="G127" s="19">
        <v>580</v>
      </c>
      <c r="H127" s="19">
        <v>486.54899999999998</v>
      </c>
      <c r="I127" s="19">
        <v>0</v>
      </c>
      <c r="J127" s="53" t="s">
        <v>24</v>
      </c>
    </row>
    <row r="128" spans="1:10" x14ac:dyDescent="0.25">
      <c r="A128" s="42">
        <v>86</v>
      </c>
      <c r="B128" s="49" t="s">
        <v>35</v>
      </c>
      <c r="C128" s="50" t="s">
        <v>45</v>
      </c>
      <c r="D128" s="51" t="s">
        <v>45</v>
      </c>
      <c r="E128" s="52" t="s">
        <v>118</v>
      </c>
      <c r="F128" s="19">
        <v>0</v>
      </c>
      <c r="G128" s="19">
        <v>500</v>
      </c>
      <c r="H128" s="19">
        <v>2191.6280000000002</v>
      </c>
      <c r="I128" s="19">
        <v>0</v>
      </c>
      <c r="J128" s="53" t="s">
        <v>24</v>
      </c>
    </row>
    <row r="129" spans="1:10" x14ac:dyDescent="0.25">
      <c r="A129" s="42">
        <v>87</v>
      </c>
      <c r="B129" s="49" t="s">
        <v>37</v>
      </c>
      <c r="C129" s="50" t="s">
        <v>100</v>
      </c>
      <c r="D129" s="51" t="s">
        <v>100</v>
      </c>
      <c r="E129" s="52" t="s">
        <v>116</v>
      </c>
      <c r="F129" s="19">
        <v>0</v>
      </c>
      <c r="G129" s="19">
        <v>0</v>
      </c>
      <c r="H129" s="19">
        <v>671.83100000000002</v>
      </c>
      <c r="I129" s="19">
        <v>0</v>
      </c>
      <c r="J129" s="53" t="s">
        <v>34</v>
      </c>
    </row>
    <row r="130" spans="1:10" x14ac:dyDescent="0.25">
      <c r="A130" s="42">
        <v>88</v>
      </c>
      <c r="B130" s="49" t="s">
        <v>35</v>
      </c>
      <c r="C130" s="50" t="s">
        <v>68</v>
      </c>
      <c r="D130" s="51" t="s">
        <v>69</v>
      </c>
      <c r="E130" s="52" t="s">
        <v>124</v>
      </c>
      <c r="F130" s="19">
        <v>288.39999999999998</v>
      </c>
      <c r="G130" s="19">
        <v>0</v>
      </c>
      <c r="H130" s="19">
        <v>1075.2239999999999</v>
      </c>
      <c r="I130" s="19">
        <v>0</v>
      </c>
      <c r="J130" s="53" t="s">
        <v>24</v>
      </c>
    </row>
    <row r="131" spans="1:10" x14ac:dyDescent="0.25">
      <c r="A131" s="42">
        <v>89</v>
      </c>
      <c r="B131" s="49" t="s">
        <v>35</v>
      </c>
      <c r="C131" s="50" t="s">
        <v>74</v>
      </c>
      <c r="D131" s="51" t="s">
        <v>76</v>
      </c>
      <c r="E131" s="52" t="s">
        <v>115</v>
      </c>
      <c r="F131" s="19">
        <v>432.6</v>
      </c>
      <c r="G131" s="19">
        <v>1100</v>
      </c>
      <c r="H131" s="19">
        <v>1468.6890000000001</v>
      </c>
      <c r="I131" s="19">
        <v>0</v>
      </c>
      <c r="J131" s="53" t="s">
        <v>24</v>
      </c>
    </row>
    <row r="132" spans="1:10" x14ac:dyDescent="0.25">
      <c r="A132" s="42">
        <v>90</v>
      </c>
      <c r="B132" s="49" t="s">
        <v>35</v>
      </c>
      <c r="C132" s="50" t="s">
        <v>82</v>
      </c>
      <c r="D132" s="51" t="s">
        <v>83</v>
      </c>
      <c r="E132" s="52" t="s">
        <v>115</v>
      </c>
      <c r="F132" s="19">
        <v>288.39999999999998</v>
      </c>
      <c r="G132" s="19">
        <v>900</v>
      </c>
      <c r="H132" s="19">
        <v>1651.396</v>
      </c>
      <c r="I132" s="19">
        <v>0</v>
      </c>
      <c r="J132" s="53" t="s">
        <v>24</v>
      </c>
    </row>
    <row r="133" spans="1:10" ht="25.5" x14ac:dyDescent="0.25">
      <c r="A133" s="42">
        <v>91</v>
      </c>
      <c r="B133" s="49" t="s">
        <v>38</v>
      </c>
      <c r="C133" s="50" t="s">
        <v>82</v>
      </c>
      <c r="D133" s="51" t="s">
        <v>88</v>
      </c>
      <c r="E133" s="52" t="s">
        <v>115</v>
      </c>
      <c r="F133" s="19">
        <v>432.6</v>
      </c>
      <c r="G133" s="19">
        <v>1650</v>
      </c>
      <c r="H133" s="19">
        <v>2409.5940000000001</v>
      </c>
      <c r="I133" s="19">
        <v>0</v>
      </c>
      <c r="J133" s="53" t="s">
        <v>24</v>
      </c>
    </row>
    <row r="134" spans="1:10" x14ac:dyDescent="0.25">
      <c r="A134" s="42">
        <v>92</v>
      </c>
      <c r="B134" s="49" t="s">
        <v>36</v>
      </c>
      <c r="C134" s="50" t="s">
        <v>52</v>
      </c>
      <c r="D134" s="51" t="s">
        <v>106</v>
      </c>
      <c r="E134" s="52" t="s">
        <v>116</v>
      </c>
      <c r="F134" s="19">
        <v>721</v>
      </c>
      <c r="G134" s="19">
        <v>0</v>
      </c>
      <c r="H134" s="19">
        <v>0</v>
      </c>
      <c r="I134" s="19">
        <v>0</v>
      </c>
      <c r="J134" s="53" t="s">
        <v>24</v>
      </c>
    </row>
    <row r="135" spans="1:10" x14ac:dyDescent="0.25">
      <c r="A135" s="42">
        <v>93</v>
      </c>
      <c r="B135" s="49" t="s">
        <v>35</v>
      </c>
      <c r="C135" s="50" t="s">
        <v>51</v>
      </c>
      <c r="D135" s="51" t="s">
        <v>52</v>
      </c>
      <c r="E135" s="52" t="s">
        <v>120</v>
      </c>
      <c r="F135" s="19">
        <v>0</v>
      </c>
      <c r="G135" s="19">
        <v>550</v>
      </c>
      <c r="H135" s="19">
        <v>0</v>
      </c>
      <c r="I135" s="19">
        <v>0</v>
      </c>
      <c r="J135" s="53" t="s">
        <v>24</v>
      </c>
    </row>
    <row r="136" spans="1:10" x14ac:dyDescent="0.25">
      <c r="A136" s="42">
        <v>94</v>
      </c>
      <c r="B136" s="49" t="s">
        <v>36</v>
      </c>
      <c r="C136" s="50" t="s">
        <v>50</v>
      </c>
      <c r="D136" s="51" t="s">
        <v>51</v>
      </c>
      <c r="E136" s="52" t="s">
        <v>120</v>
      </c>
      <c r="F136" s="19">
        <v>288.39999999999998</v>
      </c>
      <c r="G136" s="19">
        <v>7503.2960000000003</v>
      </c>
      <c r="H136" s="19">
        <v>970.57799999999997</v>
      </c>
      <c r="I136" s="19">
        <v>0</v>
      </c>
      <c r="J136" s="53" t="s">
        <v>24</v>
      </c>
    </row>
    <row r="137" spans="1:10" x14ac:dyDescent="0.25">
      <c r="A137" s="42">
        <v>95</v>
      </c>
      <c r="B137" s="49" t="s">
        <v>35</v>
      </c>
      <c r="C137" s="50" t="s">
        <v>77</v>
      </c>
      <c r="D137" s="51" t="s">
        <v>70</v>
      </c>
      <c r="E137" s="52" t="s">
        <v>119</v>
      </c>
      <c r="F137" s="19">
        <v>288.39999999999998</v>
      </c>
      <c r="G137" s="19">
        <v>0</v>
      </c>
      <c r="H137" s="19">
        <v>749.404</v>
      </c>
      <c r="I137" s="19">
        <v>0</v>
      </c>
      <c r="J137" s="53" t="s">
        <v>24</v>
      </c>
    </row>
    <row r="138" spans="1:10" x14ac:dyDescent="0.25">
      <c r="A138" s="42">
        <v>96</v>
      </c>
      <c r="B138" s="49" t="s">
        <v>35</v>
      </c>
      <c r="C138" s="50" t="s">
        <v>61</v>
      </c>
      <c r="D138" s="51" t="s">
        <v>61</v>
      </c>
      <c r="E138" s="52" t="s">
        <v>119</v>
      </c>
      <c r="F138" s="19">
        <v>0</v>
      </c>
      <c r="G138" s="19">
        <v>500</v>
      </c>
      <c r="H138" s="19">
        <v>802.97400000000005</v>
      </c>
      <c r="I138" s="19">
        <v>0</v>
      </c>
      <c r="J138" s="53" t="s">
        <v>24</v>
      </c>
    </row>
    <row r="139" spans="1:10" x14ac:dyDescent="0.25">
      <c r="A139" s="42">
        <v>97</v>
      </c>
      <c r="B139" s="49" t="s">
        <v>35</v>
      </c>
      <c r="C139" s="50" t="s">
        <v>107</v>
      </c>
      <c r="D139" s="51" t="s">
        <v>95</v>
      </c>
      <c r="E139" s="52" t="s">
        <v>121</v>
      </c>
      <c r="F139" s="19">
        <v>288.39999999999998</v>
      </c>
      <c r="G139" s="19">
        <v>350</v>
      </c>
      <c r="H139" s="19">
        <v>858</v>
      </c>
      <c r="I139" s="19">
        <v>0</v>
      </c>
      <c r="J139" s="53" t="s">
        <v>24</v>
      </c>
    </row>
    <row r="140" spans="1:10" x14ac:dyDescent="0.25">
      <c r="A140" s="42">
        <v>98</v>
      </c>
      <c r="B140" s="49" t="s">
        <v>36</v>
      </c>
      <c r="C140" s="50" t="s">
        <v>54</v>
      </c>
      <c r="D140" s="51" t="s">
        <v>55</v>
      </c>
      <c r="E140" s="52" t="s">
        <v>124</v>
      </c>
      <c r="F140" s="19">
        <v>432.6</v>
      </c>
      <c r="G140" s="19">
        <v>0</v>
      </c>
      <c r="H140" s="19">
        <v>1394.7339999999999</v>
      </c>
      <c r="I140" s="19">
        <v>0</v>
      </c>
      <c r="J140" s="53" t="s">
        <v>24</v>
      </c>
    </row>
    <row r="141" spans="1:10" x14ac:dyDescent="0.25">
      <c r="A141" s="42">
        <v>99</v>
      </c>
      <c r="B141" s="49" t="s">
        <v>36</v>
      </c>
      <c r="C141" s="50" t="s">
        <v>108</v>
      </c>
      <c r="D141" s="51" t="s">
        <v>109</v>
      </c>
      <c r="E141" s="52" t="s">
        <v>117</v>
      </c>
      <c r="F141" s="19">
        <v>288.39999999999998</v>
      </c>
      <c r="G141" s="19">
        <v>0</v>
      </c>
      <c r="H141" s="19">
        <v>0</v>
      </c>
      <c r="I141" s="19">
        <v>0</v>
      </c>
      <c r="J141" s="53" t="s">
        <v>24</v>
      </c>
    </row>
    <row r="142" spans="1:10" x14ac:dyDescent="0.25">
      <c r="A142" s="42">
        <v>100</v>
      </c>
      <c r="B142" s="49" t="s">
        <v>39</v>
      </c>
      <c r="C142" s="50" t="s">
        <v>52</v>
      </c>
      <c r="D142" s="51" t="s">
        <v>96</v>
      </c>
      <c r="E142" s="52" t="s">
        <v>125</v>
      </c>
      <c r="F142" s="19">
        <v>288.39999999999998</v>
      </c>
      <c r="G142" s="19">
        <v>0</v>
      </c>
      <c r="H142" s="19">
        <v>3665.5940000000001</v>
      </c>
      <c r="I142" s="19">
        <v>0</v>
      </c>
      <c r="J142" s="53" t="s">
        <v>24</v>
      </c>
    </row>
    <row r="143" spans="1:10" x14ac:dyDescent="0.25">
      <c r="A143" s="42">
        <v>101</v>
      </c>
      <c r="B143" s="49" t="s">
        <v>35</v>
      </c>
      <c r="C143" s="50" t="s">
        <v>52</v>
      </c>
      <c r="D143" s="51" t="s">
        <v>60</v>
      </c>
      <c r="E143" s="52" t="s">
        <v>116</v>
      </c>
      <c r="F143" s="19">
        <v>576.79999999999995</v>
      </c>
      <c r="G143" s="19">
        <v>0</v>
      </c>
      <c r="H143" s="19">
        <v>0</v>
      </c>
      <c r="I143" s="19">
        <v>0</v>
      </c>
      <c r="J143" s="53" t="s">
        <v>24</v>
      </c>
    </row>
    <row r="144" spans="1:10" ht="25.5" x14ac:dyDescent="0.25">
      <c r="A144" s="42">
        <v>102</v>
      </c>
      <c r="B144" s="49" t="s">
        <v>38</v>
      </c>
      <c r="C144" s="50" t="s">
        <v>108</v>
      </c>
      <c r="D144" s="51" t="s">
        <v>56</v>
      </c>
      <c r="E144" s="52" t="s">
        <v>117</v>
      </c>
      <c r="F144" s="19">
        <v>1586.2</v>
      </c>
      <c r="G144" s="19">
        <v>0</v>
      </c>
      <c r="H144" s="19">
        <v>247.2</v>
      </c>
      <c r="I144" s="19">
        <v>0</v>
      </c>
      <c r="J144" s="53" t="s">
        <v>24</v>
      </c>
    </row>
    <row r="145" spans="1:10" x14ac:dyDescent="0.25">
      <c r="A145" s="42">
        <v>103</v>
      </c>
      <c r="B145" s="49" t="s">
        <v>35</v>
      </c>
      <c r="C145" s="50" t="s">
        <v>81</v>
      </c>
      <c r="D145" s="51" t="s">
        <v>103</v>
      </c>
      <c r="E145" s="52" t="s">
        <v>115</v>
      </c>
      <c r="F145" s="19">
        <v>432.6</v>
      </c>
      <c r="G145" s="19">
        <v>0</v>
      </c>
      <c r="H145" s="19">
        <v>1696.7629999999999</v>
      </c>
      <c r="I145" s="19">
        <v>0</v>
      </c>
      <c r="J145" s="53" t="s">
        <v>24</v>
      </c>
    </row>
    <row r="146" spans="1:10" x14ac:dyDescent="0.25">
      <c r="A146" s="42">
        <v>104</v>
      </c>
      <c r="B146" s="49" t="s">
        <v>35</v>
      </c>
      <c r="C146" s="50" t="s">
        <v>95</v>
      </c>
      <c r="D146" s="51" t="s">
        <v>85</v>
      </c>
      <c r="E146" s="52" t="s">
        <v>115</v>
      </c>
      <c r="F146" s="19">
        <v>0</v>
      </c>
      <c r="G146" s="19">
        <v>1650</v>
      </c>
      <c r="H146" s="19">
        <v>0</v>
      </c>
      <c r="I146" s="19">
        <v>0</v>
      </c>
      <c r="J146" s="53" t="s">
        <v>24</v>
      </c>
    </row>
    <row r="147" spans="1:10" x14ac:dyDescent="0.25">
      <c r="A147" s="42">
        <v>105</v>
      </c>
      <c r="B147" s="49" t="s">
        <v>37</v>
      </c>
      <c r="C147" s="50" t="s">
        <v>54</v>
      </c>
      <c r="D147" s="51" t="s">
        <v>55</v>
      </c>
      <c r="E147" s="52" t="s">
        <v>119</v>
      </c>
      <c r="F147" s="19">
        <v>0</v>
      </c>
      <c r="G147" s="19">
        <v>1000</v>
      </c>
      <c r="H147" s="19">
        <v>0</v>
      </c>
      <c r="I147" s="19">
        <v>0</v>
      </c>
      <c r="J147" s="53" t="s">
        <v>25</v>
      </c>
    </row>
    <row r="148" spans="1:10" x14ac:dyDescent="0.25">
      <c r="A148" s="42">
        <v>106</v>
      </c>
      <c r="B148" s="49" t="s">
        <v>39</v>
      </c>
      <c r="C148" s="50" t="s">
        <v>56</v>
      </c>
      <c r="D148" s="51" t="s">
        <v>56</v>
      </c>
      <c r="E148" s="52" t="s">
        <v>118</v>
      </c>
      <c r="F148" s="19">
        <v>0</v>
      </c>
      <c r="G148" s="19">
        <v>0</v>
      </c>
      <c r="H148" s="19">
        <v>2191.6280000000002</v>
      </c>
      <c r="I148" s="19">
        <v>0</v>
      </c>
      <c r="J148" s="53" t="s">
        <v>25</v>
      </c>
    </row>
    <row r="149" spans="1:10" x14ac:dyDescent="0.25">
      <c r="A149" s="42">
        <v>107</v>
      </c>
      <c r="B149" s="49" t="s">
        <v>36</v>
      </c>
      <c r="C149" s="50" t="s">
        <v>96</v>
      </c>
      <c r="D149" s="51" t="s">
        <v>53</v>
      </c>
      <c r="E149" s="52" t="s">
        <v>120</v>
      </c>
      <c r="F149" s="19">
        <v>0</v>
      </c>
      <c r="G149" s="19">
        <v>3751.6480000000001</v>
      </c>
      <c r="H149" s="19">
        <v>0</v>
      </c>
      <c r="I149" s="19">
        <v>0</v>
      </c>
      <c r="J149" s="53" t="s">
        <v>24</v>
      </c>
    </row>
    <row r="150" spans="1:10" x14ac:dyDescent="0.25">
      <c r="A150" s="42">
        <v>108</v>
      </c>
      <c r="B150" s="49" t="s">
        <v>36</v>
      </c>
      <c r="C150" s="50" t="s">
        <v>110</v>
      </c>
      <c r="D150" s="51" t="s">
        <v>111</v>
      </c>
      <c r="E150" s="52" t="s">
        <v>124</v>
      </c>
      <c r="F150" s="19">
        <v>721</v>
      </c>
      <c r="G150" s="19">
        <v>0</v>
      </c>
      <c r="H150" s="19">
        <v>0</v>
      </c>
      <c r="I150" s="19">
        <v>0</v>
      </c>
      <c r="J150" s="53" t="s">
        <v>30</v>
      </c>
    </row>
    <row r="151" spans="1:10" x14ac:dyDescent="0.25">
      <c r="A151" s="42">
        <v>109</v>
      </c>
      <c r="B151" s="49" t="s">
        <v>36</v>
      </c>
      <c r="C151" s="50" t="s">
        <v>47</v>
      </c>
      <c r="D151" s="51" t="s">
        <v>47</v>
      </c>
      <c r="E151" s="52" t="s">
        <v>118</v>
      </c>
      <c r="F151" s="19">
        <v>0</v>
      </c>
      <c r="G151" s="19">
        <v>0</v>
      </c>
      <c r="H151" s="19">
        <v>2048.25</v>
      </c>
      <c r="I151" s="19">
        <v>0</v>
      </c>
      <c r="J151" s="53" t="s">
        <v>24</v>
      </c>
    </row>
    <row r="152" spans="1:10" x14ac:dyDescent="0.25">
      <c r="A152" s="42">
        <v>110</v>
      </c>
      <c r="B152" s="49" t="s">
        <v>36</v>
      </c>
      <c r="C152" s="50" t="s">
        <v>71</v>
      </c>
      <c r="D152" s="51" t="s">
        <v>71</v>
      </c>
      <c r="E152" s="52" t="s">
        <v>115</v>
      </c>
      <c r="F152" s="19">
        <v>0</v>
      </c>
      <c r="G152" s="19">
        <v>0</v>
      </c>
      <c r="H152" s="19">
        <v>1390.3910000000001</v>
      </c>
      <c r="I152" s="19">
        <v>0</v>
      </c>
      <c r="J152" s="53" t="s">
        <v>24</v>
      </c>
    </row>
    <row r="153" spans="1:10" x14ac:dyDescent="0.25">
      <c r="A153" s="42">
        <v>111</v>
      </c>
      <c r="B153" s="49" t="s">
        <v>35</v>
      </c>
      <c r="C153" s="50" t="s">
        <v>76</v>
      </c>
      <c r="D153" s="51" t="s">
        <v>76</v>
      </c>
      <c r="E153" s="52" t="s">
        <v>120</v>
      </c>
      <c r="F153" s="19">
        <v>0</v>
      </c>
      <c r="G153" s="19">
        <v>0</v>
      </c>
      <c r="H153" s="19">
        <v>1814.164</v>
      </c>
      <c r="I153" s="19">
        <v>0</v>
      </c>
      <c r="J153" s="53" t="s">
        <v>24</v>
      </c>
    </row>
    <row r="154" spans="1:10" x14ac:dyDescent="0.25">
      <c r="A154" s="42">
        <v>112</v>
      </c>
      <c r="B154" s="49" t="s">
        <v>36</v>
      </c>
      <c r="C154" s="50" t="s">
        <v>76</v>
      </c>
      <c r="D154" s="51" t="s">
        <v>93</v>
      </c>
      <c r="E154" s="52" t="s">
        <v>123</v>
      </c>
      <c r="F154" s="19">
        <v>0</v>
      </c>
      <c r="G154" s="19">
        <v>1110.4480000000001</v>
      </c>
      <c r="H154" s="19">
        <v>0</v>
      </c>
      <c r="I154" s="19">
        <v>0</v>
      </c>
      <c r="J154" s="53" t="s">
        <v>24</v>
      </c>
    </row>
    <row r="155" spans="1:10" x14ac:dyDescent="0.25">
      <c r="A155" s="42">
        <v>113</v>
      </c>
      <c r="B155" s="49" t="s">
        <v>41</v>
      </c>
      <c r="C155" s="50" t="s">
        <v>112</v>
      </c>
      <c r="D155" s="51" t="s">
        <v>103</v>
      </c>
      <c r="E155" s="52" t="s">
        <v>118</v>
      </c>
      <c r="F155" s="19">
        <v>0</v>
      </c>
      <c r="G155" s="19">
        <v>1000</v>
      </c>
      <c r="H155" s="19">
        <v>0</v>
      </c>
      <c r="I155" s="19">
        <v>0</v>
      </c>
      <c r="J155" s="53" t="s">
        <v>24</v>
      </c>
    </row>
    <row r="156" spans="1:10" x14ac:dyDescent="0.25">
      <c r="A156" s="42">
        <v>114</v>
      </c>
      <c r="B156" s="49" t="s">
        <v>41</v>
      </c>
      <c r="C156" s="50" t="s">
        <v>62</v>
      </c>
      <c r="D156" s="51" t="s">
        <v>63</v>
      </c>
      <c r="E156" s="52" t="s">
        <v>118</v>
      </c>
      <c r="F156" s="19">
        <v>721</v>
      </c>
      <c r="G156" s="19">
        <v>0</v>
      </c>
      <c r="H156" s="19">
        <v>2048.25</v>
      </c>
      <c r="I156" s="19">
        <v>0</v>
      </c>
      <c r="J156" s="53" t="s">
        <v>24</v>
      </c>
    </row>
    <row r="157" spans="1:10" x14ac:dyDescent="0.25">
      <c r="A157" s="42">
        <v>115</v>
      </c>
      <c r="B157" s="49" t="s">
        <v>41</v>
      </c>
      <c r="C157" s="50" t="s">
        <v>113</v>
      </c>
      <c r="D157" s="51" t="s">
        <v>70</v>
      </c>
      <c r="E157" s="52" t="s">
        <v>118</v>
      </c>
      <c r="F157" s="19">
        <v>0</v>
      </c>
      <c r="G157" s="19">
        <v>2000</v>
      </c>
      <c r="H157" s="19">
        <v>0</v>
      </c>
      <c r="I157" s="19">
        <v>0</v>
      </c>
      <c r="J157" s="53" t="s">
        <v>24</v>
      </c>
    </row>
    <row r="158" spans="1:10" x14ac:dyDescent="0.25">
      <c r="A158" s="42">
        <v>116</v>
      </c>
      <c r="B158" s="49" t="s">
        <v>35</v>
      </c>
      <c r="C158" s="50" t="s">
        <v>55</v>
      </c>
      <c r="D158" s="51" t="s">
        <v>42</v>
      </c>
      <c r="E158" s="52" t="s">
        <v>118</v>
      </c>
      <c r="F158" s="19">
        <v>1297.8</v>
      </c>
      <c r="G158" s="19">
        <v>3600</v>
      </c>
      <c r="H158" s="19">
        <v>2191.6280000000002</v>
      </c>
      <c r="I158" s="19">
        <v>0</v>
      </c>
      <c r="J158" s="53" t="s">
        <v>24</v>
      </c>
    </row>
    <row r="159" spans="1:10" x14ac:dyDescent="0.25">
      <c r="A159" s="42">
        <v>117</v>
      </c>
      <c r="B159" s="49" t="s">
        <v>39</v>
      </c>
      <c r="C159" s="50" t="s">
        <v>76</v>
      </c>
      <c r="D159" s="51" t="s">
        <v>93</v>
      </c>
      <c r="E159" s="52" t="s">
        <v>119</v>
      </c>
      <c r="F159" s="19">
        <v>288.39999999999998</v>
      </c>
      <c r="G159" s="19">
        <v>0</v>
      </c>
      <c r="H159" s="19">
        <v>1278.383</v>
      </c>
      <c r="I159" s="19">
        <v>0</v>
      </c>
      <c r="J159" s="53" t="s">
        <v>24</v>
      </c>
    </row>
    <row r="160" spans="1:10" x14ac:dyDescent="0.25">
      <c r="A160" s="42">
        <v>118</v>
      </c>
      <c r="B160" s="49" t="s">
        <v>36</v>
      </c>
      <c r="C160" s="50" t="s">
        <v>67</v>
      </c>
      <c r="D160" s="51" t="s">
        <v>63</v>
      </c>
      <c r="E160" s="52" t="s">
        <v>115</v>
      </c>
      <c r="F160" s="19">
        <v>288.39999999999998</v>
      </c>
      <c r="G160" s="19">
        <v>0</v>
      </c>
      <c r="H160" s="19">
        <v>2609.8389999999999</v>
      </c>
      <c r="I160" s="19">
        <v>0</v>
      </c>
      <c r="J160" s="53" t="s">
        <v>24</v>
      </c>
    </row>
    <row r="161" spans="1:10" x14ac:dyDescent="0.25">
      <c r="A161" s="42">
        <v>119</v>
      </c>
      <c r="B161" s="49" t="s">
        <v>35</v>
      </c>
      <c r="C161" s="50" t="s">
        <v>58</v>
      </c>
      <c r="D161" s="51" t="s">
        <v>61</v>
      </c>
      <c r="E161" s="52" t="s">
        <v>116</v>
      </c>
      <c r="F161" s="19">
        <v>288.39999999999998</v>
      </c>
      <c r="G161" s="19">
        <v>0</v>
      </c>
      <c r="H161" s="19">
        <v>474.42599999999999</v>
      </c>
      <c r="I161" s="19">
        <v>0</v>
      </c>
      <c r="J161" s="53" t="s">
        <v>24</v>
      </c>
    </row>
    <row r="162" spans="1:10" x14ac:dyDescent="0.25">
      <c r="A162" s="42">
        <v>120</v>
      </c>
      <c r="B162" s="49" t="s">
        <v>35</v>
      </c>
      <c r="C162" s="50" t="s">
        <v>81</v>
      </c>
      <c r="D162" s="51" t="s">
        <v>103</v>
      </c>
      <c r="E162" s="52" t="s">
        <v>125</v>
      </c>
      <c r="F162" s="19">
        <v>0</v>
      </c>
      <c r="G162" s="19">
        <v>840</v>
      </c>
      <c r="H162" s="19">
        <v>0</v>
      </c>
      <c r="I162" s="19">
        <v>0</v>
      </c>
      <c r="J162" s="53" t="s">
        <v>24</v>
      </c>
    </row>
    <row r="163" spans="1:10" x14ac:dyDescent="0.25">
      <c r="A163" s="42">
        <v>121</v>
      </c>
      <c r="B163" s="49" t="s">
        <v>41</v>
      </c>
      <c r="C163" s="50" t="s">
        <v>81</v>
      </c>
      <c r="D163" s="51" t="s">
        <v>112</v>
      </c>
      <c r="E163" s="52" t="s">
        <v>118</v>
      </c>
      <c r="F163" s="19">
        <v>0</v>
      </c>
      <c r="G163" s="19">
        <v>1000</v>
      </c>
      <c r="H163" s="19">
        <v>0</v>
      </c>
      <c r="I163" s="19">
        <v>0</v>
      </c>
      <c r="J163" s="53" t="s">
        <v>24</v>
      </c>
    </row>
    <row r="164" spans="1:10" x14ac:dyDescent="0.25">
      <c r="A164" s="42">
        <v>122</v>
      </c>
      <c r="B164" s="49" t="s">
        <v>41</v>
      </c>
      <c r="C164" s="50" t="s">
        <v>81</v>
      </c>
      <c r="D164" s="51" t="s">
        <v>71</v>
      </c>
      <c r="E164" s="52" t="s">
        <v>118</v>
      </c>
      <c r="F164" s="19">
        <v>1297.8</v>
      </c>
      <c r="G164" s="19">
        <v>0</v>
      </c>
      <c r="H164" s="19">
        <v>3841.2669999999998</v>
      </c>
      <c r="I164" s="19">
        <v>0</v>
      </c>
      <c r="J164" s="53" t="s">
        <v>24</v>
      </c>
    </row>
    <row r="165" spans="1:10" x14ac:dyDescent="0.25">
      <c r="A165" s="42">
        <v>123</v>
      </c>
      <c r="B165" s="49" t="s">
        <v>36</v>
      </c>
      <c r="C165" s="50" t="s">
        <v>76</v>
      </c>
      <c r="D165" s="51" t="s">
        <v>93</v>
      </c>
      <c r="E165" s="52" t="s">
        <v>120</v>
      </c>
      <c r="F165" s="19">
        <v>288.39999999999998</v>
      </c>
      <c r="G165" s="19">
        <v>0</v>
      </c>
      <c r="H165" s="19">
        <v>1956.12</v>
      </c>
      <c r="I165" s="19">
        <v>0</v>
      </c>
      <c r="J165" s="53" t="s">
        <v>24</v>
      </c>
    </row>
    <row r="166" spans="1:10" x14ac:dyDescent="0.25">
      <c r="A166" s="42">
        <v>124</v>
      </c>
      <c r="B166" s="49" t="s">
        <v>41</v>
      </c>
      <c r="C166" s="50" t="s">
        <v>62</v>
      </c>
      <c r="D166" s="51" t="s">
        <v>75</v>
      </c>
      <c r="E166" s="52" t="s">
        <v>118</v>
      </c>
      <c r="F166" s="19">
        <v>0</v>
      </c>
      <c r="G166" s="19">
        <v>5000</v>
      </c>
      <c r="H166" s="19">
        <v>0</v>
      </c>
      <c r="I166" s="19">
        <v>0</v>
      </c>
      <c r="J166" s="53" t="s">
        <v>24</v>
      </c>
    </row>
    <row r="167" spans="1:10" x14ac:dyDescent="0.25">
      <c r="A167" s="42">
        <v>125</v>
      </c>
      <c r="B167" s="49" t="s">
        <v>40</v>
      </c>
      <c r="C167" s="50" t="s">
        <v>114</v>
      </c>
      <c r="D167" s="51" t="s">
        <v>114</v>
      </c>
      <c r="E167" s="52" t="s">
        <v>115</v>
      </c>
      <c r="F167" s="19">
        <v>0</v>
      </c>
      <c r="G167" s="19">
        <v>0</v>
      </c>
      <c r="H167" s="19">
        <v>4004.2649999999999</v>
      </c>
      <c r="I167" s="19">
        <v>0</v>
      </c>
      <c r="J167" s="53" t="s">
        <v>29</v>
      </c>
    </row>
    <row r="168" spans="1:10" x14ac:dyDescent="0.25">
      <c r="A168" s="42">
        <v>126</v>
      </c>
      <c r="B168" s="49" t="s">
        <v>35</v>
      </c>
      <c r="C168" s="50" t="s">
        <v>98</v>
      </c>
      <c r="D168" s="51" t="s">
        <v>98</v>
      </c>
      <c r="E168" s="52" t="s">
        <v>119</v>
      </c>
      <c r="F168" s="19">
        <v>0</v>
      </c>
      <c r="G168" s="19">
        <v>0</v>
      </c>
      <c r="H168" s="19">
        <v>866.71299999999997</v>
      </c>
      <c r="I168" s="19">
        <v>0</v>
      </c>
      <c r="J168" s="53" t="s">
        <v>24</v>
      </c>
    </row>
    <row r="169" spans="1:10" x14ac:dyDescent="0.25">
      <c r="A169" s="42">
        <v>127</v>
      </c>
      <c r="B169" s="49" t="s">
        <v>39</v>
      </c>
      <c r="C169" s="50" t="s">
        <v>45</v>
      </c>
      <c r="D169" s="51" t="s">
        <v>98</v>
      </c>
      <c r="E169" s="52" t="s">
        <v>125</v>
      </c>
      <c r="F169" s="19">
        <v>288.39999999999998</v>
      </c>
      <c r="G169" s="19">
        <v>0</v>
      </c>
      <c r="H169" s="19">
        <v>2914.8850000000002</v>
      </c>
      <c r="I169" s="19">
        <v>0</v>
      </c>
      <c r="J169" s="53" t="s">
        <v>24</v>
      </c>
    </row>
    <row r="170" spans="1:10" x14ac:dyDescent="0.25">
      <c r="A170" s="42">
        <v>128</v>
      </c>
      <c r="B170" s="49" t="s">
        <v>40</v>
      </c>
      <c r="C170" s="50" t="s">
        <v>161</v>
      </c>
      <c r="D170" s="50" t="s">
        <v>161</v>
      </c>
      <c r="E170" s="59" t="s">
        <v>122</v>
      </c>
      <c r="F170" s="19">
        <v>0</v>
      </c>
      <c r="G170" s="19">
        <v>1287</v>
      </c>
      <c r="H170" s="19">
        <v>0</v>
      </c>
      <c r="I170" s="19">
        <v>0</v>
      </c>
      <c r="J170" s="60" t="s">
        <v>241</v>
      </c>
    </row>
    <row r="171" spans="1:10" x14ac:dyDescent="0.25">
      <c r="A171" s="42">
        <v>129</v>
      </c>
      <c r="B171" s="49" t="s">
        <v>37</v>
      </c>
      <c r="C171" s="50" t="s">
        <v>161</v>
      </c>
      <c r="D171" s="50" t="s">
        <v>162</v>
      </c>
      <c r="E171" s="59" t="s">
        <v>123</v>
      </c>
      <c r="F171" s="19">
        <v>0</v>
      </c>
      <c r="G171" s="19">
        <v>0</v>
      </c>
      <c r="H171" s="19">
        <v>1203.296</v>
      </c>
      <c r="I171" s="19">
        <v>0</v>
      </c>
      <c r="J171" s="60" t="s">
        <v>241</v>
      </c>
    </row>
    <row r="172" spans="1:10" x14ac:dyDescent="0.25">
      <c r="A172" s="42">
        <v>130</v>
      </c>
      <c r="B172" s="49" t="s">
        <v>35</v>
      </c>
      <c r="C172" s="50" t="s">
        <v>58</v>
      </c>
      <c r="D172" s="50" t="s">
        <v>61</v>
      </c>
      <c r="E172" s="59" t="s">
        <v>124</v>
      </c>
      <c r="F172" s="19">
        <v>0</v>
      </c>
      <c r="G172" s="19">
        <v>0</v>
      </c>
      <c r="H172" s="19">
        <v>580</v>
      </c>
      <c r="I172" s="19">
        <v>0</v>
      </c>
      <c r="J172" s="60" t="s">
        <v>241</v>
      </c>
    </row>
    <row r="173" spans="1:10" x14ac:dyDescent="0.25">
      <c r="A173" s="42">
        <v>131</v>
      </c>
      <c r="B173" s="49" t="s">
        <v>36</v>
      </c>
      <c r="C173" s="50" t="s">
        <v>57</v>
      </c>
      <c r="D173" s="50" t="s">
        <v>68</v>
      </c>
      <c r="E173" s="59" t="s">
        <v>123</v>
      </c>
      <c r="F173" s="19">
        <v>0</v>
      </c>
      <c r="G173" s="19">
        <v>0</v>
      </c>
      <c r="H173" s="19">
        <v>2200</v>
      </c>
      <c r="I173" s="19">
        <v>0</v>
      </c>
      <c r="J173" s="60" t="s">
        <v>241</v>
      </c>
    </row>
    <row r="174" spans="1:10" x14ac:dyDescent="0.25">
      <c r="A174" s="42">
        <v>132</v>
      </c>
      <c r="B174" s="49" t="s">
        <v>35</v>
      </c>
      <c r="C174" s="50" t="s">
        <v>51</v>
      </c>
      <c r="D174" s="50" t="s">
        <v>52</v>
      </c>
      <c r="E174" s="59" t="s">
        <v>120</v>
      </c>
      <c r="F174" s="19">
        <v>0</v>
      </c>
      <c r="G174" s="19">
        <v>0</v>
      </c>
      <c r="H174" s="19">
        <v>550</v>
      </c>
      <c r="I174" s="19">
        <v>0</v>
      </c>
      <c r="J174" s="60" t="s">
        <v>241</v>
      </c>
    </row>
    <row r="175" spans="1:10" ht="25.5" x14ac:dyDescent="0.25">
      <c r="A175" s="42">
        <v>133</v>
      </c>
      <c r="B175" s="49" t="s">
        <v>38</v>
      </c>
      <c r="C175" s="50" t="s">
        <v>99</v>
      </c>
      <c r="D175" s="50" t="s">
        <v>100</v>
      </c>
      <c r="E175" s="59" t="s">
        <v>117</v>
      </c>
      <c r="F175" s="19">
        <v>0</v>
      </c>
      <c r="G175" s="19">
        <v>0</v>
      </c>
      <c r="H175" s="19">
        <v>500</v>
      </c>
      <c r="I175" s="19">
        <v>0</v>
      </c>
      <c r="J175" s="60" t="s">
        <v>241</v>
      </c>
    </row>
    <row r="176" spans="1:10" x14ac:dyDescent="0.25">
      <c r="A176" s="42">
        <v>134</v>
      </c>
      <c r="B176" s="49" t="s">
        <v>36</v>
      </c>
      <c r="C176" s="50" t="s">
        <v>163</v>
      </c>
      <c r="D176" s="50" t="s">
        <v>164</v>
      </c>
      <c r="E176" s="59" t="s">
        <v>122</v>
      </c>
      <c r="F176" s="19">
        <v>576.79999999999995</v>
      </c>
      <c r="G176" s="19">
        <v>2114</v>
      </c>
      <c r="H176" s="19">
        <v>1800</v>
      </c>
      <c r="I176" s="19">
        <v>0</v>
      </c>
      <c r="J176" s="60" t="s">
        <v>241</v>
      </c>
    </row>
    <row r="177" spans="1:10" x14ac:dyDescent="0.25">
      <c r="A177" s="42">
        <v>135</v>
      </c>
      <c r="B177" s="49" t="s">
        <v>36</v>
      </c>
      <c r="C177" s="50" t="s">
        <v>58</v>
      </c>
      <c r="D177" s="50" t="s">
        <v>59</v>
      </c>
      <c r="E177" s="59" t="s">
        <v>124</v>
      </c>
      <c r="F177" s="19">
        <v>0</v>
      </c>
      <c r="G177" s="19">
        <v>0</v>
      </c>
      <c r="H177" s="19">
        <v>3200</v>
      </c>
      <c r="I177" s="19">
        <v>0</v>
      </c>
      <c r="J177" s="60" t="s">
        <v>241</v>
      </c>
    </row>
    <row r="178" spans="1:10" x14ac:dyDescent="0.25">
      <c r="A178" s="42">
        <v>136</v>
      </c>
      <c r="B178" s="49" t="s">
        <v>36</v>
      </c>
      <c r="C178" s="50" t="s">
        <v>160</v>
      </c>
      <c r="D178" s="50" t="s">
        <v>165</v>
      </c>
      <c r="E178" s="59" t="s">
        <v>124</v>
      </c>
      <c r="F178" s="19">
        <v>288.39999999999998</v>
      </c>
      <c r="G178" s="19">
        <v>0</v>
      </c>
      <c r="H178" s="19">
        <v>0</v>
      </c>
      <c r="I178" s="19">
        <v>0</v>
      </c>
      <c r="J178" s="60" t="s">
        <v>241</v>
      </c>
    </row>
    <row r="179" spans="1:10" x14ac:dyDescent="0.25">
      <c r="A179" s="42">
        <v>137</v>
      </c>
      <c r="B179" s="49" t="s">
        <v>36</v>
      </c>
      <c r="C179" s="50" t="s">
        <v>163</v>
      </c>
      <c r="D179" s="50" t="s">
        <v>163</v>
      </c>
      <c r="E179" s="59" t="s">
        <v>124</v>
      </c>
      <c r="F179" s="19">
        <v>0</v>
      </c>
      <c r="G179" s="19">
        <v>675.83699999999999</v>
      </c>
      <c r="H179" s="19">
        <v>0</v>
      </c>
      <c r="I179" s="19">
        <v>0</v>
      </c>
      <c r="J179" s="60" t="s">
        <v>241</v>
      </c>
    </row>
    <row r="180" spans="1:10" ht="38.25" x14ac:dyDescent="0.25">
      <c r="A180" s="42">
        <v>138</v>
      </c>
      <c r="B180" s="49" t="s">
        <v>158</v>
      </c>
      <c r="C180" s="50" t="s">
        <v>161</v>
      </c>
      <c r="D180" s="50" t="s">
        <v>166</v>
      </c>
      <c r="E180" s="59" t="s">
        <v>122</v>
      </c>
      <c r="F180" s="19">
        <v>288.39999999999998</v>
      </c>
      <c r="G180" s="19">
        <v>1332</v>
      </c>
      <c r="H180" s="19">
        <v>550</v>
      </c>
      <c r="I180" s="19">
        <v>0</v>
      </c>
      <c r="J180" s="60" t="s">
        <v>241</v>
      </c>
    </row>
    <row r="181" spans="1:10" x14ac:dyDescent="0.25">
      <c r="A181" s="42">
        <v>139</v>
      </c>
      <c r="B181" s="49" t="s">
        <v>36</v>
      </c>
      <c r="C181" s="50" t="s">
        <v>167</v>
      </c>
      <c r="D181" s="50" t="s">
        <v>168</v>
      </c>
      <c r="E181" s="59" t="s">
        <v>118</v>
      </c>
      <c r="F181" s="19">
        <v>288.39999999999998</v>
      </c>
      <c r="G181" s="19">
        <v>2191.6280000000002</v>
      </c>
      <c r="H181" s="19">
        <v>850</v>
      </c>
      <c r="I181" s="19">
        <v>0</v>
      </c>
      <c r="J181" s="60" t="s">
        <v>241</v>
      </c>
    </row>
    <row r="182" spans="1:10" x14ac:dyDescent="0.25">
      <c r="A182" s="42">
        <v>140</v>
      </c>
      <c r="B182" s="49" t="s">
        <v>40</v>
      </c>
      <c r="C182" s="50" t="s">
        <v>169</v>
      </c>
      <c r="D182" s="50" t="s">
        <v>170</v>
      </c>
      <c r="E182" s="59" t="s">
        <v>120</v>
      </c>
      <c r="F182" s="19">
        <v>432.6</v>
      </c>
      <c r="G182" s="19">
        <v>970.57799999999997</v>
      </c>
      <c r="H182" s="19">
        <v>2669.2959999999998</v>
      </c>
      <c r="I182" s="19">
        <v>0</v>
      </c>
      <c r="J182" s="60" t="s">
        <v>241</v>
      </c>
    </row>
    <row r="183" spans="1:10" x14ac:dyDescent="0.25">
      <c r="A183" s="42">
        <v>141</v>
      </c>
      <c r="B183" s="49" t="s">
        <v>40</v>
      </c>
      <c r="C183" s="50" t="s">
        <v>97</v>
      </c>
      <c r="D183" s="50" t="s">
        <v>56</v>
      </c>
      <c r="E183" s="59" t="s">
        <v>123</v>
      </c>
      <c r="F183" s="19">
        <v>432.6</v>
      </c>
      <c r="G183" s="19">
        <v>709</v>
      </c>
      <c r="H183" s="19">
        <v>2703.2959999999998</v>
      </c>
      <c r="I183" s="19">
        <v>0</v>
      </c>
      <c r="J183" s="60" t="s">
        <v>241</v>
      </c>
    </row>
    <row r="184" spans="1:10" x14ac:dyDescent="0.25">
      <c r="A184" s="42">
        <v>142</v>
      </c>
      <c r="B184" s="49" t="s">
        <v>35</v>
      </c>
      <c r="C184" s="50" t="s">
        <v>171</v>
      </c>
      <c r="D184" s="50" t="s">
        <v>170</v>
      </c>
      <c r="E184" s="59" t="s">
        <v>238</v>
      </c>
      <c r="F184" s="19">
        <v>0</v>
      </c>
      <c r="G184" s="19">
        <v>0</v>
      </c>
      <c r="H184" s="19">
        <v>500</v>
      </c>
      <c r="I184" s="19">
        <v>0</v>
      </c>
      <c r="J184" s="60" t="s">
        <v>241</v>
      </c>
    </row>
    <row r="185" spans="1:10" x14ac:dyDescent="0.25">
      <c r="A185" s="42">
        <v>143</v>
      </c>
      <c r="B185" s="49" t="s">
        <v>35</v>
      </c>
      <c r="C185" s="50" t="s">
        <v>172</v>
      </c>
      <c r="D185" s="50" t="s">
        <v>173</v>
      </c>
      <c r="E185" s="59" t="s">
        <v>116</v>
      </c>
      <c r="F185" s="19">
        <v>576.79999999999995</v>
      </c>
      <c r="G185" s="19">
        <v>0</v>
      </c>
      <c r="H185" s="19">
        <v>0</v>
      </c>
      <c r="I185" s="19">
        <v>0</v>
      </c>
      <c r="J185" s="60" t="s">
        <v>241</v>
      </c>
    </row>
    <row r="186" spans="1:10" x14ac:dyDescent="0.25">
      <c r="A186" s="42">
        <v>144</v>
      </c>
      <c r="B186" s="49" t="s">
        <v>35</v>
      </c>
      <c r="C186" s="50" t="s">
        <v>171</v>
      </c>
      <c r="D186" s="50" t="s">
        <v>170</v>
      </c>
      <c r="E186" s="59" t="s">
        <v>124</v>
      </c>
      <c r="F186" s="19">
        <v>288.39999999999998</v>
      </c>
      <c r="G186" s="19">
        <v>847.49900000000002</v>
      </c>
      <c r="H186" s="19">
        <v>0</v>
      </c>
      <c r="I186" s="19">
        <v>0</v>
      </c>
      <c r="J186" s="60" t="s">
        <v>241</v>
      </c>
    </row>
    <row r="187" spans="1:10" x14ac:dyDescent="0.25">
      <c r="A187" s="42">
        <v>145</v>
      </c>
      <c r="B187" s="49" t="s">
        <v>36</v>
      </c>
      <c r="C187" s="50" t="s">
        <v>167</v>
      </c>
      <c r="D187" s="50" t="s">
        <v>174</v>
      </c>
      <c r="E187" s="59" t="s">
        <v>115</v>
      </c>
      <c r="F187" s="19">
        <v>432.6</v>
      </c>
      <c r="G187" s="19">
        <v>2371.915</v>
      </c>
      <c r="H187" s="19">
        <v>1250</v>
      </c>
      <c r="I187" s="19">
        <v>0</v>
      </c>
      <c r="J187" s="60" t="s">
        <v>241</v>
      </c>
    </row>
    <row r="188" spans="1:10" x14ac:dyDescent="0.25">
      <c r="A188" s="42">
        <v>146</v>
      </c>
      <c r="B188" s="49" t="s">
        <v>35</v>
      </c>
      <c r="C188" s="50" t="s">
        <v>174</v>
      </c>
      <c r="D188" s="50" t="s">
        <v>175</v>
      </c>
      <c r="E188" s="59" t="s">
        <v>124</v>
      </c>
      <c r="F188" s="19">
        <v>288.39999999999998</v>
      </c>
      <c r="G188" s="19">
        <v>1241.652</v>
      </c>
      <c r="H188" s="19">
        <v>0</v>
      </c>
      <c r="I188" s="19">
        <v>0</v>
      </c>
      <c r="J188" s="60" t="s">
        <v>241</v>
      </c>
    </row>
    <row r="189" spans="1:10" x14ac:dyDescent="0.25">
      <c r="A189" s="42">
        <v>147</v>
      </c>
      <c r="B189" s="49" t="s">
        <v>35</v>
      </c>
      <c r="C189" s="50" t="s">
        <v>68</v>
      </c>
      <c r="D189" s="50" t="s">
        <v>69</v>
      </c>
      <c r="E189" s="59" t="s">
        <v>238</v>
      </c>
      <c r="F189" s="19">
        <v>288.39999999999998</v>
      </c>
      <c r="G189" s="19">
        <v>1624.1296</v>
      </c>
      <c r="H189" s="19">
        <v>500</v>
      </c>
      <c r="I189" s="19">
        <v>0</v>
      </c>
      <c r="J189" s="60" t="s">
        <v>241</v>
      </c>
    </row>
    <row r="190" spans="1:10" x14ac:dyDescent="0.25">
      <c r="A190" s="42">
        <v>148</v>
      </c>
      <c r="B190" s="49" t="s">
        <v>127</v>
      </c>
      <c r="C190" s="50" t="s">
        <v>169</v>
      </c>
      <c r="D190" s="50" t="s">
        <v>171</v>
      </c>
      <c r="E190" s="59" t="s">
        <v>124</v>
      </c>
      <c r="F190" s="19">
        <v>288.39999999999998</v>
      </c>
      <c r="G190" s="19">
        <v>1139.162</v>
      </c>
      <c r="H190" s="19">
        <v>0</v>
      </c>
      <c r="I190" s="19">
        <v>0</v>
      </c>
      <c r="J190" s="60" t="s">
        <v>242</v>
      </c>
    </row>
    <row r="191" spans="1:10" ht="25.5" x14ac:dyDescent="0.25">
      <c r="A191" s="42">
        <v>149</v>
      </c>
      <c r="B191" s="49" t="s">
        <v>38</v>
      </c>
      <c r="C191" s="50" t="s">
        <v>167</v>
      </c>
      <c r="D191" s="50" t="s">
        <v>175</v>
      </c>
      <c r="E191" s="59" t="s">
        <v>124</v>
      </c>
      <c r="F191" s="19">
        <v>576.79999999999995</v>
      </c>
      <c r="G191" s="19">
        <v>0</v>
      </c>
      <c r="H191" s="19">
        <v>2320</v>
      </c>
      <c r="I191" s="19">
        <v>0</v>
      </c>
      <c r="J191" s="60" t="s">
        <v>241</v>
      </c>
    </row>
    <row r="192" spans="1:10" x14ac:dyDescent="0.25">
      <c r="A192" s="42">
        <v>150</v>
      </c>
      <c r="B192" s="49" t="s">
        <v>127</v>
      </c>
      <c r="C192" s="50" t="s">
        <v>176</v>
      </c>
      <c r="D192" s="50" t="s">
        <v>176</v>
      </c>
      <c r="E192" s="59" t="s">
        <v>116</v>
      </c>
      <c r="F192" s="19">
        <v>0</v>
      </c>
      <c r="G192" s="19">
        <v>228.24799999999999</v>
      </c>
      <c r="H192" s="19">
        <v>0</v>
      </c>
      <c r="I192" s="19">
        <v>0</v>
      </c>
      <c r="J192" s="60" t="s">
        <v>241</v>
      </c>
    </row>
    <row r="193" spans="1:10" x14ac:dyDescent="0.25">
      <c r="A193" s="42">
        <v>151</v>
      </c>
      <c r="B193" s="49" t="s">
        <v>35</v>
      </c>
      <c r="C193" s="50" t="s">
        <v>160</v>
      </c>
      <c r="D193" s="50" t="s">
        <v>160</v>
      </c>
      <c r="E193" s="59" t="s">
        <v>125</v>
      </c>
      <c r="F193" s="19">
        <v>0</v>
      </c>
      <c r="G193" s="19">
        <v>2134.4079999999999</v>
      </c>
      <c r="H193" s="19">
        <v>0</v>
      </c>
      <c r="I193" s="19">
        <v>0</v>
      </c>
      <c r="J193" s="60" t="s">
        <v>241</v>
      </c>
    </row>
    <row r="194" spans="1:10" x14ac:dyDescent="0.25">
      <c r="A194" s="42">
        <v>152</v>
      </c>
      <c r="B194" s="49" t="s">
        <v>39</v>
      </c>
      <c r="C194" s="50" t="s">
        <v>166</v>
      </c>
      <c r="D194" s="50" t="s">
        <v>166</v>
      </c>
      <c r="E194" s="59" t="s">
        <v>123</v>
      </c>
      <c r="F194" s="19">
        <v>0</v>
      </c>
      <c r="G194" s="19">
        <v>485</v>
      </c>
      <c r="H194" s="19">
        <v>0</v>
      </c>
      <c r="I194" s="19">
        <v>0</v>
      </c>
      <c r="J194" s="60" t="s">
        <v>241</v>
      </c>
    </row>
    <row r="195" spans="1:10" x14ac:dyDescent="0.25">
      <c r="A195" s="42">
        <v>153</v>
      </c>
      <c r="B195" s="49" t="s">
        <v>35</v>
      </c>
      <c r="C195" s="50" t="s">
        <v>68</v>
      </c>
      <c r="D195" s="50" t="s">
        <v>69</v>
      </c>
      <c r="E195" s="59" t="s">
        <v>124</v>
      </c>
      <c r="F195" s="19">
        <v>0</v>
      </c>
      <c r="G195" s="19">
        <v>0</v>
      </c>
      <c r="H195" s="19">
        <v>450</v>
      </c>
      <c r="I195" s="19">
        <v>0</v>
      </c>
      <c r="J195" s="60" t="s">
        <v>241</v>
      </c>
    </row>
    <row r="196" spans="1:10" x14ac:dyDescent="0.25">
      <c r="A196" s="42">
        <v>154</v>
      </c>
      <c r="B196" s="49" t="s">
        <v>36</v>
      </c>
      <c r="C196" s="50" t="s">
        <v>177</v>
      </c>
      <c r="D196" s="50" t="s">
        <v>178</v>
      </c>
      <c r="E196" s="59" t="s">
        <v>115</v>
      </c>
      <c r="F196" s="19">
        <v>576.79999999999995</v>
      </c>
      <c r="G196" s="19">
        <v>2623.2739999999999</v>
      </c>
      <c r="H196" s="19">
        <v>1750</v>
      </c>
      <c r="I196" s="19">
        <v>0</v>
      </c>
      <c r="J196" s="60" t="s">
        <v>241</v>
      </c>
    </row>
    <row r="197" spans="1:10" x14ac:dyDescent="0.25">
      <c r="A197" s="42">
        <v>155</v>
      </c>
      <c r="B197" s="49" t="s">
        <v>35</v>
      </c>
      <c r="C197" s="50" t="s">
        <v>171</v>
      </c>
      <c r="D197" s="50" t="s">
        <v>171</v>
      </c>
      <c r="E197" s="59" t="s">
        <v>115</v>
      </c>
      <c r="F197" s="19">
        <v>0</v>
      </c>
      <c r="G197" s="19">
        <v>2081.433</v>
      </c>
      <c r="H197" s="19">
        <v>0</v>
      </c>
      <c r="I197" s="19">
        <v>0</v>
      </c>
      <c r="J197" s="60" t="s">
        <v>241</v>
      </c>
    </row>
    <row r="198" spans="1:10" x14ac:dyDescent="0.25">
      <c r="A198" s="42">
        <v>156</v>
      </c>
      <c r="B198" s="49" t="s">
        <v>127</v>
      </c>
      <c r="C198" s="50" t="s">
        <v>174</v>
      </c>
      <c r="D198" s="50" t="s">
        <v>179</v>
      </c>
      <c r="E198" s="59" t="s">
        <v>120</v>
      </c>
      <c r="F198" s="19">
        <v>576.79999999999995</v>
      </c>
      <c r="G198" s="19">
        <v>827.88199999999995</v>
      </c>
      <c r="H198" s="19">
        <v>0</v>
      </c>
      <c r="I198" s="19">
        <v>0</v>
      </c>
      <c r="J198" s="60" t="s">
        <v>242</v>
      </c>
    </row>
    <row r="199" spans="1:10" ht="38.25" x14ac:dyDescent="0.25">
      <c r="A199" s="42">
        <v>157</v>
      </c>
      <c r="B199" s="49" t="s">
        <v>158</v>
      </c>
      <c r="C199" s="50" t="s">
        <v>168</v>
      </c>
      <c r="D199" s="50" t="s">
        <v>175</v>
      </c>
      <c r="E199" s="59" t="s">
        <v>121</v>
      </c>
      <c r="F199" s="19">
        <v>432.6</v>
      </c>
      <c r="G199" s="19">
        <v>1190.944</v>
      </c>
      <c r="H199" s="19">
        <v>2600</v>
      </c>
      <c r="I199" s="19">
        <v>0</v>
      </c>
      <c r="J199" s="60" t="s">
        <v>241</v>
      </c>
    </row>
    <row r="200" spans="1:10" x14ac:dyDescent="0.25">
      <c r="A200" s="42">
        <v>158</v>
      </c>
      <c r="B200" s="49" t="s">
        <v>35</v>
      </c>
      <c r="C200" s="50" t="s">
        <v>180</v>
      </c>
      <c r="D200" s="50" t="s">
        <v>180</v>
      </c>
      <c r="E200" s="59" t="s">
        <v>238</v>
      </c>
      <c r="F200" s="19">
        <v>0</v>
      </c>
      <c r="G200" s="19">
        <v>0</v>
      </c>
      <c r="H200" s="19">
        <v>500</v>
      </c>
      <c r="I200" s="19">
        <v>0</v>
      </c>
      <c r="J200" s="60" t="s">
        <v>241</v>
      </c>
    </row>
    <row r="201" spans="1:10" x14ac:dyDescent="0.25">
      <c r="A201" s="42">
        <v>159</v>
      </c>
      <c r="B201" s="49" t="s">
        <v>36</v>
      </c>
      <c r="C201" s="50" t="s">
        <v>181</v>
      </c>
      <c r="D201" s="50" t="s">
        <v>182</v>
      </c>
      <c r="E201" s="59" t="s">
        <v>115</v>
      </c>
      <c r="F201" s="19">
        <v>288.39999999999998</v>
      </c>
      <c r="G201" s="19">
        <v>2554.203</v>
      </c>
      <c r="H201" s="19">
        <v>1600</v>
      </c>
      <c r="I201" s="19">
        <v>0</v>
      </c>
      <c r="J201" s="60" t="s">
        <v>241</v>
      </c>
    </row>
    <row r="202" spans="1:10" ht="25.5" x14ac:dyDescent="0.25">
      <c r="A202" s="42">
        <v>160</v>
      </c>
      <c r="B202" s="49" t="s">
        <v>38</v>
      </c>
      <c r="C202" s="50" t="s">
        <v>64</v>
      </c>
      <c r="D202" s="50" t="s">
        <v>43</v>
      </c>
      <c r="E202" s="59" t="s">
        <v>118</v>
      </c>
      <c r="F202" s="19">
        <v>0</v>
      </c>
      <c r="G202" s="19">
        <v>0</v>
      </c>
      <c r="H202" s="19">
        <v>1350</v>
      </c>
      <c r="I202" s="19">
        <v>0</v>
      </c>
      <c r="J202" s="60" t="s">
        <v>241</v>
      </c>
    </row>
    <row r="203" spans="1:10" ht="38.25" x14ac:dyDescent="0.25">
      <c r="A203" s="42">
        <v>161</v>
      </c>
      <c r="B203" s="49" t="s">
        <v>158</v>
      </c>
      <c r="C203" s="50" t="s">
        <v>58</v>
      </c>
      <c r="D203" s="50" t="s">
        <v>61</v>
      </c>
      <c r="E203" s="59" t="s">
        <v>123</v>
      </c>
      <c r="F203" s="19">
        <v>288.39999999999998</v>
      </c>
      <c r="G203" s="19">
        <v>0</v>
      </c>
      <c r="H203" s="19">
        <v>2303.2959999999998</v>
      </c>
      <c r="I203" s="19">
        <v>0</v>
      </c>
      <c r="J203" s="60" t="s">
        <v>241</v>
      </c>
    </row>
    <row r="204" spans="1:10" x14ac:dyDescent="0.25">
      <c r="A204" s="42">
        <v>162</v>
      </c>
      <c r="B204" s="49" t="s">
        <v>127</v>
      </c>
      <c r="C204" s="50" t="s">
        <v>183</v>
      </c>
      <c r="D204" s="50" t="s">
        <v>184</v>
      </c>
      <c r="E204" s="59" t="s">
        <v>123</v>
      </c>
      <c r="F204" s="19">
        <v>432.6</v>
      </c>
      <c r="G204" s="19">
        <v>254.61600000000001</v>
      </c>
      <c r="H204" s="19">
        <v>0</v>
      </c>
      <c r="I204" s="19">
        <v>0</v>
      </c>
      <c r="J204" s="60" t="s">
        <v>241</v>
      </c>
    </row>
    <row r="205" spans="1:10" x14ac:dyDescent="0.25">
      <c r="A205" s="42">
        <v>163</v>
      </c>
      <c r="B205" s="49" t="s">
        <v>35</v>
      </c>
      <c r="C205" s="50" t="s">
        <v>185</v>
      </c>
      <c r="D205" s="50" t="s">
        <v>186</v>
      </c>
      <c r="E205" s="59" t="s">
        <v>117</v>
      </c>
      <c r="F205" s="19">
        <v>432.6</v>
      </c>
      <c r="G205" s="19">
        <v>410.93700000000001</v>
      </c>
      <c r="H205" s="19">
        <v>1200</v>
      </c>
      <c r="I205" s="19">
        <v>0</v>
      </c>
      <c r="J205" s="60" t="s">
        <v>241</v>
      </c>
    </row>
    <row r="206" spans="1:10" x14ac:dyDescent="0.25">
      <c r="A206" s="42">
        <v>164</v>
      </c>
      <c r="B206" s="49" t="s">
        <v>35</v>
      </c>
      <c r="C206" s="50" t="s">
        <v>182</v>
      </c>
      <c r="D206" s="50" t="s">
        <v>187</v>
      </c>
      <c r="E206" s="59" t="s">
        <v>238</v>
      </c>
      <c r="F206" s="19">
        <v>288.39999999999998</v>
      </c>
      <c r="G206" s="19">
        <v>782.72400000000005</v>
      </c>
      <c r="H206" s="19">
        <v>500</v>
      </c>
      <c r="I206" s="19">
        <v>0</v>
      </c>
      <c r="J206" s="60" t="s">
        <v>241</v>
      </c>
    </row>
    <row r="207" spans="1:10" x14ac:dyDescent="0.25">
      <c r="A207" s="42">
        <v>165</v>
      </c>
      <c r="B207" s="49" t="s">
        <v>37</v>
      </c>
      <c r="C207" s="50" t="s">
        <v>188</v>
      </c>
      <c r="D207" s="50" t="s">
        <v>189</v>
      </c>
      <c r="E207" s="59" t="s">
        <v>124</v>
      </c>
      <c r="F207" s="19">
        <v>721</v>
      </c>
      <c r="G207" s="19">
        <v>833.82</v>
      </c>
      <c r="H207" s="19">
        <v>2400</v>
      </c>
      <c r="I207" s="19">
        <v>0</v>
      </c>
      <c r="J207" s="60" t="s">
        <v>241</v>
      </c>
    </row>
    <row r="208" spans="1:10" x14ac:dyDescent="0.25">
      <c r="A208" s="42">
        <v>166</v>
      </c>
      <c r="B208" s="49" t="s">
        <v>35</v>
      </c>
      <c r="C208" s="50" t="s">
        <v>190</v>
      </c>
      <c r="D208" s="50" t="s">
        <v>191</v>
      </c>
      <c r="E208" s="59" t="s">
        <v>124</v>
      </c>
      <c r="F208" s="19">
        <v>432.6</v>
      </c>
      <c r="G208" s="19">
        <v>0</v>
      </c>
      <c r="H208" s="19">
        <v>0</v>
      </c>
      <c r="I208" s="19">
        <v>0</v>
      </c>
      <c r="J208" s="60" t="s">
        <v>241</v>
      </c>
    </row>
    <row r="209" spans="1:10" x14ac:dyDescent="0.25">
      <c r="A209" s="42">
        <v>167</v>
      </c>
      <c r="B209" s="49" t="s">
        <v>36</v>
      </c>
      <c r="C209" s="50" t="s">
        <v>191</v>
      </c>
      <c r="D209" s="50" t="s">
        <v>189</v>
      </c>
      <c r="E209" s="59" t="s">
        <v>124</v>
      </c>
      <c r="F209" s="19">
        <v>1009.4</v>
      </c>
      <c r="G209" s="19">
        <v>0</v>
      </c>
      <c r="H209" s="19">
        <v>0</v>
      </c>
      <c r="I209" s="19">
        <v>0</v>
      </c>
      <c r="J209" s="60" t="s">
        <v>241</v>
      </c>
    </row>
    <row r="210" spans="1:10" x14ac:dyDescent="0.25">
      <c r="A210" s="42">
        <v>168</v>
      </c>
      <c r="B210" s="49" t="s">
        <v>36</v>
      </c>
      <c r="C210" s="50" t="s">
        <v>192</v>
      </c>
      <c r="D210" s="50" t="s">
        <v>193</v>
      </c>
      <c r="E210" s="59" t="s">
        <v>124</v>
      </c>
      <c r="F210" s="19">
        <v>288.39999999999998</v>
      </c>
      <c r="G210" s="19">
        <v>0</v>
      </c>
      <c r="H210" s="19">
        <v>0</v>
      </c>
      <c r="I210" s="19">
        <v>0</v>
      </c>
      <c r="J210" s="60" t="s">
        <v>241</v>
      </c>
    </row>
    <row r="211" spans="1:10" x14ac:dyDescent="0.25">
      <c r="A211" s="42">
        <v>169</v>
      </c>
      <c r="B211" s="49" t="s">
        <v>36</v>
      </c>
      <c r="C211" s="50" t="s">
        <v>183</v>
      </c>
      <c r="D211" s="50" t="s">
        <v>186</v>
      </c>
      <c r="E211" s="59" t="s">
        <v>115</v>
      </c>
      <c r="F211" s="19">
        <v>576.79999999999995</v>
      </c>
      <c r="G211" s="19">
        <v>3493.8960000000002</v>
      </c>
      <c r="H211" s="19">
        <v>2400</v>
      </c>
      <c r="I211" s="19">
        <v>0</v>
      </c>
      <c r="J211" s="60" t="s">
        <v>241</v>
      </c>
    </row>
    <row r="212" spans="1:10" x14ac:dyDescent="0.25">
      <c r="A212" s="42">
        <v>170</v>
      </c>
      <c r="B212" s="49" t="s">
        <v>127</v>
      </c>
      <c r="C212" s="50" t="s">
        <v>195</v>
      </c>
      <c r="D212" s="50" t="s">
        <v>196</v>
      </c>
      <c r="E212" s="59" t="s">
        <v>122</v>
      </c>
      <c r="F212" s="19">
        <v>288.39999999999998</v>
      </c>
      <c r="G212" s="19">
        <v>1449</v>
      </c>
      <c r="H212" s="19">
        <v>450</v>
      </c>
      <c r="I212" s="19">
        <v>0</v>
      </c>
      <c r="J212" s="60" t="s">
        <v>241</v>
      </c>
    </row>
    <row r="213" spans="1:10" x14ac:dyDescent="0.25">
      <c r="A213" s="42">
        <v>171</v>
      </c>
      <c r="B213" s="49" t="s">
        <v>127</v>
      </c>
      <c r="C213" s="50" t="s">
        <v>189</v>
      </c>
      <c r="D213" s="50" t="s">
        <v>183</v>
      </c>
      <c r="E213" s="59" t="s">
        <v>118</v>
      </c>
      <c r="F213" s="19">
        <v>576.79999999999995</v>
      </c>
      <c r="G213" s="19">
        <v>2191.6280000000002</v>
      </c>
      <c r="H213" s="19">
        <v>0</v>
      </c>
      <c r="I213" s="19">
        <v>0</v>
      </c>
      <c r="J213" s="60" t="s">
        <v>241</v>
      </c>
    </row>
    <row r="214" spans="1:10" x14ac:dyDescent="0.25">
      <c r="A214" s="42">
        <v>172</v>
      </c>
      <c r="B214" s="49" t="s">
        <v>36</v>
      </c>
      <c r="C214" s="50" t="s">
        <v>197</v>
      </c>
      <c r="D214" s="50" t="s">
        <v>197</v>
      </c>
      <c r="E214" s="59" t="s">
        <v>125</v>
      </c>
      <c r="F214" s="19">
        <v>0</v>
      </c>
      <c r="G214" s="19">
        <v>3054.1370000000002</v>
      </c>
      <c r="H214" s="19">
        <v>0</v>
      </c>
      <c r="I214" s="19">
        <v>0</v>
      </c>
      <c r="J214" s="60" t="s">
        <v>241</v>
      </c>
    </row>
    <row r="215" spans="1:10" x14ac:dyDescent="0.25">
      <c r="A215" s="42">
        <v>173</v>
      </c>
      <c r="B215" s="49" t="s">
        <v>35</v>
      </c>
      <c r="C215" s="50" t="s">
        <v>185</v>
      </c>
      <c r="D215" s="50" t="s">
        <v>198</v>
      </c>
      <c r="E215" s="59" t="s">
        <v>115</v>
      </c>
      <c r="F215" s="19">
        <v>721</v>
      </c>
      <c r="G215" s="19">
        <v>3046.6170000000002</v>
      </c>
      <c r="H215" s="19">
        <v>0</v>
      </c>
      <c r="I215" s="19">
        <v>0</v>
      </c>
      <c r="J215" s="60" t="s">
        <v>241</v>
      </c>
    </row>
    <row r="216" spans="1:10" ht="25.5" x14ac:dyDescent="0.25">
      <c r="A216" s="42">
        <v>174</v>
      </c>
      <c r="B216" s="49" t="s">
        <v>38</v>
      </c>
      <c r="C216" s="50" t="s">
        <v>185</v>
      </c>
      <c r="D216" s="50" t="s">
        <v>184</v>
      </c>
      <c r="E216" s="59" t="s">
        <v>116</v>
      </c>
      <c r="F216" s="19">
        <v>0</v>
      </c>
      <c r="G216" s="19">
        <v>0</v>
      </c>
      <c r="H216" s="19">
        <v>600</v>
      </c>
      <c r="I216" s="19">
        <v>0</v>
      </c>
      <c r="J216" s="60" t="s">
        <v>241</v>
      </c>
    </row>
    <row r="217" spans="1:10" x14ac:dyDescent="0.25">
      <c r="A217" s="42">
        <v>175</v>
      </c>
      <c r="B217" s="49" t="s">
        <v>35</v>
      </c>
      <c r="C217" s="50" t="s">
        <v>199</v>
      </c>
      <c r="D217" s="50" t="s">
        <v>199</v>
      </c>
      <c r="E217" s="59" t="s">
        <v>123</v>
      </c>
      <c r="F217" s="19">
        <v>0</v>
      </c>
      <c r="G217" s="19">
        <v>622</v>
      </c>
      <c r="H217" s="19">
        <v>0</v>
      </c>
      <c r="I217" s="19">
        <v>0</v>
      </c>
      <c r="J217" s="60" t="s">
        <v>241</v>
      </c>
    </row>
    <row r="218" spans="1:10" x14ac:dyDescent="0.25">
      <c r="A218" s="42">
        <v>176</v>
      </c>
      <c r="B218" s="49" t="s">
        <v>37</v>
      </c>
      <c r="C218" s="50" t="s">
        <v>185</v>
      </c>
      <c r="D218" s="50" t="s">
        <v>200</v>
      </c>
      <c r="E218" s="59" t="s">
        <v>124</v>
      </c>
      <c r="F218" s="19">
        <v>576.79999999999995</v>
      </c>
      <c r="G218" s="19">
        <v>280.98399999999998</v>
      </c>
      <c r="H218" s="19">
        <v>0</v>
      </c>
      <c r="I218" s="19">
        <v>0</v>
      </c>
      <c r="J218" s="60" t="s">
        <v>241</v>
      </c>
    </row>
    <row r="219" spans="1:10" x14ac:dyDescent="0.25">
      <c r="A219" s="42">
        <v>177</v>
      </c>
      <c r="B219" s="49" t="s">
        <v>35</v>
      </c>
      <c r="C219" s="50" t="s">
        <v>201</v>
      </c>
      <c r="D219" s="50" t="s">
        <v>201</v>
      </c>
      <c r="E219" s="59" t="s">
        <v>115</v>
      </c>
      <c r="F219" s="19">
        <v>0</v>
      </c>
      <c r="G219" s="19">
        <v>1891.0830000000001</v>
      </c>
      <c r="H219" s="19">
        <v>0</v>
      </c>
      <c r="I219" s="19">
        <v>0</v>
      </c>
      <c r="J219" s="60" t="s">
        <v>241</v>
      </c>
    </row>
    <row r="220" spans="1:10" x14ac:dyDescent="0.25">
      <c r="A220" s="42">
        <v>178</v>
      </c>
      <c r="B220" s="49" t="s">
        <v>35</v>
      </c>
      <c r="C220" s="50" t="s">
        <v>202</v>
      </c>
      <c r="D220" s="50" t="s">
        <v>203</v>
      </c>
      <c r="E220" s="59" t="s">
        <v>120</v>
      </c>
      <c r="F220" s="19">
        <v>288.39999999999998</v>
      </c>
      <c r="G220" s="19">
        <v>0</v>
      </c>
      <c r="H220" s="19">
        <v>550</v>
      </c>
      <c r="I220" s="19">
        <v>0</v>
      </c>
      <c r="J220" s="60" t="s">
        <v>241</v>
      </c>
    </row>
    <row r="221" spans="1:10" x14ac:dyDescent="0.25">
      <c r="A221" s="42">
        <v>179</v>
      </c>
      <c r="B221" s="49" t="s">
        <v>36</v>
      </c>
      <c r="C221" s="50" t="s">
        <v>203</v>
      </c>
      <c r="D221" s="50" t="s">
        <v>203</v>
      </c>
      <c r="E221" s="59" t="s">
        <v>115</v>
      </c>
      <c r="F221" s="19">
        <v>0</v>
      </c>
      <c r="G221" s="19">
        <v>3364.4679999999998</v>
      </c>
      <c r="H221" s="19">
        <v>0</v>
      </c>
      <c r="I221" s="19">
        <v>0</v>
      </c>
      <c r="J221" s="60" t="s">
        <v>241</v>
      </c>
    </row>
    <row r="222" spans="1:10" x14ac:dyDescent="0.25">
      <c r="A222" s="42">
        <v>180</v>
      </c>
      <c r="B222" s="49" t="s">
        <v>35</v>
      </c>
      <c r="C222" s="50" t="s">
        <v>204</v>
      </c>
      <c r="D222" s="50" t="s">
        <v>205</v>
      </c>
      <c r="E222" s="59" t="s">
        <v>125</v>
      </c>
      <c r="F222" s="19">
        <v>0</v>
      </c>
      <c r="G222" s="19">
        <v>0</v>
      </c>
      <c r="H222" s="19">
        <v>600</v>
      </c>
      <c r="I222" s="19">
        <v>0</v>
      </c>
      <c r="J222" s="60" t="s">
        <v>241</v>
      </c>
    </row>
    <row r="223" spans="1:10" x14ac:dyDescent="0.25">
      <c r="A223" s="42">
        <v>181</v>
      </c>
      <c r="B223" s="49" t="s">
        <v>35</v>
      </c>
      <c r="C223" s="50" t="s">
        <v>203</v>
      </c>
      <c r="D223" s="50" t="s">
        <v>203</v>
      </c>
      <c r="E223" s="59" t="s">
        <v>115</v>
      </c>
      <c r="F223" s="19">
        <v>0</v>
      </c>
      <c r="G223" s="19">
        <v>2933.482</v>
      </c>
      <c r="H223" s="19">
        <v>0</v>
      </c>
      <c r="I223" s="19">
        <v>0</v>
      </c>
      <c r="J223" s="60" t="s">
        <v>241</v>
      </c>
    </row>
    <row r="224" spans="1:10" x14ac:dyDescent="0.25">
      <c r="A224" s="42">
        <v>182</v>
      </c>
      <c r="B224" s="49" t="s">
        <v>35</v>
      </c>
      <c r="C224" s="50" t="s">
        <v>188</v>
      </c>
      <c r="D224" s="50" t="s">
        <v>189</v>
      </c>
      <c r="E224" s="59" t="s">
        <v>124</v>
      </c>
      <c r="F224" s="19">
        <v>721</v>
      </c>
      <c r="G224" s="19">
        <v>833.82</v>
      </c>
      <c r="H224" s="19">
        <v>3000</v>
      </c>
      <c r="I224" s="19">
        <v>0</v>
      </c>
      <c r="J224" s="60" t="s">
        <v>241</v>
      </c>
    </row>
    <row r="225" spans="1:10" ht="25.5" x14ac:dyDescent="0.25">
      <c r="A225" s="42">
        <v>183</v>
      </c>
      <c r="B225" s="49" t="s">
        <v>38</v>
      </c>
      <c r="C225" s="50" t="s">
        <v>108</v>
      </c>
      <c r="D225" s="50" t="s">
        <v>58</v>
      </c>
      <c r="E225" s="59" t="s">
        <v>117</v>
      </c>
      <c r="F225" s="19">
        <v>0</v>
      </c>
      <c r="G225" s="19">
        <v>0</v>
      </c>
      <c r="H225" s="19">
        <v>1800</v>
      </c>
      <c r="I225" s="19">
        <v>0</v>
      </c>
      <c r="J225" s="60" t="s">
        <v>241</v>
      </c>
    </row>
    <row r="226" spans="1:10" x14ac:dyDescent="0.25">
      <c r="A226" s="42">
        <v>184</v>
      </c>
      <c r="B226" s="49" t="s">
        <v>36</v>
      </c>
      <c r="C226" s="50" t="s">
        <v>196</v>
      </c>
      <c r="D226" s="50" t="s">
        <v>207</v>
      </c>
      <c r="E226" s="59" t="s">
        <v>238</v>
      </c>
      <c r="F226" s="19">
        <v>288.39999999999998</v>
      </c>
      <c r="G226" s="19">
        <v>684.89800000000002</v>
      </c>
      <c r="H226" s="19">
        <v>0</v>
      </c>
      <c r="I226" s="19">
        <v>0</v>
      </c>
      <c r="J226" s="60" t="s">
        <v>241</v>
      </c>
    </row>
    <row r="227" spans="1:10" x14ac:dyDescent="0.25">
      <c r="A227" s="42">
        <v>185</v>
      </c>
      <c r="B227" s="49" t="s">
        <v>35</v>
      </c>
      <c r="C227" s="50" t="s">
        <v>204</v>
      </c>
      <c r="D227" s="50" t="s">
        <v>205</v>
      </c>
      <c r="E227" s="59" t="s">
        <v>115</v>
      </c>
      <c r="F227" s="19">
        <v>288.39999999999998</v>
      </c>
      <c r="G227" s="19">
        <v>2397.3200000000002</v>
      </c>
      <c r="H227" s="19">
        <v>0</v>
      </c>
      <c r="I227" s="19">
        <v>0</v>
      </c>
      <c r="J227" s="60" t="s">
        <v>241</v>
      </c>
    </row>
    <row r="228" spans="1:10" x14ac:dyDescent="0.25">
      <c r="A228" s="42">
        <v>186</v>
      </c>
      <c r="B228" s="49" t="s">
        <v>36</v>
      </c>
      <c r="C228" s="50" t="s">
        <v>182</v>
      </c>
      <c r="D228" s="50" t="s">
        <v>182</v>
      </c>
      <c r="E228" s="59" t="s">
        <v>121</v>
      </c>
      <c r="F228" s="19">
        <v>0</v>
      </c>
      <c r="G228" s="19">
        <v>1399</v>
      </c>
      <c r="H228" s="19">
        <v>0</v>
      </c>
      <c r="I228" s="19">
        <v>0</v>
      </c>
      <c r="J228" s="60" t="s">
        <v>241</v>
      </c>
    </row>
    <row r="229" spans="1:10" x14ac:dyDescent="0.25">
      <c r="A229" s="42">
        <v>187</v>
      </c>
      <c r="B229" s="49" t="s">
        <v>35</v>
      </c>
      <c r="C229" s="50" t="s">
        <v>181</v>
      </c>
      <c r="D229" s="50" t="s">
        <v>182</v>
      </c>
      <c r="E229" s="59" t="s">
        <v>117</v>
      </c>
      <c r="F229" s="19">
        <v>288.39999999999998</v>
      </c>
      <c r="G229" s="19">
        <v>463.81700000000001</v>
      </c>
      <c r="H229" s="19">
        <v>550</v>
      </c>
      <c r="I229" s="19">
        <v>0</v>
      </c>
      <c r="J229" s="60" t="s">
        <v>241</v>
      </c>
    </row>
    <row r="230" spans="1:10" x14ac:dyDescent="0.25">
      <c r="A230" s="42">
        <v>188</v>
      </c>
      <c r="B230" s="49" t="s">
        <v>35</v>
      </c>
      <c r="C230" s="50" t="s">
        <v>185</v>
      </c>
      <c r="D230" s="50" t="s">
        <v>186</v>
      </c>
      <c r="E230" s="59" t="s">
        <v>124</v>
      </c>
      <c r="F230" s="19">
        <v>0</v>
      </c>
      <c r="G230" s="19">
        <v>0</v>
      </c>
      <c r="H230" s="19">
        <v>1230</v>
      </c>
      <c r="I230" s="19">
        <v>0</v>
      </c>
      <c r="J230" s="60" t="s">
        <v>241</v>
      </c>
    </row>
    <row r="231" spans="1:10" x14ac:dyDescent="0.25">
      <c r="A231" s="42">
        <v>189</v>
      </c>
      <c r="B231" s="49" t="s">
        <v>37</v>
      </c>
      <c r="C231" s="50" t="s">
        <v>185</v>
      </c>
      <c r="D231" s="50" t="s">
        <v>186</v>
      </c>
      <c r="E231" s="59" t="s">
        <v>124</v>
      </c>
      <c r="F231" s="19">
        <v>0</v>
      </c>
      <c r="G231" s="19">
        <v>0</v>
      </c>
      <c r="H231" s="19">
        <v>1230</v>
      </c>
      <c r="I231" s="19">
        <v>0</v>
      </c>
      <c r="J231" s="60" t="s">
        <v>241</v>
      </c>
    </row>
    <row r="232" spans="1:10" x14ac:dyDescent="0.25">
      <c r="A232" s="42">
        <v>190</v>
      </c>
      <c r="B232" s="49" t="s">
        <v>35</v>
      </c>
      <c r="C232" s="50" t="s">
        <v>208</v>
      </c>
      <c r="D232" s="50" t="s">
        <v>208</v>
      </c>
      <c r="E232" s="59" t="s">
        <v>117</v>
      </c>
      <c r="F232" s="19">
        <v>0</v>
      </c>
      <c r="G232" s="19">
        <v>459.3</v>
      </c>
      <c r="H232" s="19">
        <v>0</v>
      </c>
      <c r="I232" s="19">
        <v>0</v>
      </c>
      <c r="J232" s="60" t="s">
        <v>241</v>
      </c>
    </row>
    <row r="233" spans="1:10" ht="25.5" x14ac:dyDescent="0.25">
      <c r="A233" s="42">
        <v>191</v>
      </c>
      <c r="B233" s="49" t="s">
        <v>38</v>
      </c>
      <c r="C233" s="50" t="s">
        <v>184</v>
      </c>
      <c r="D233" s="50" t="s">
        <v>186</v>
      </c>
      <c r="E233" s="59" t="s">
        <v>124</v>
      </c>
      <c r="F233" s="19">
        <v>0</v>
      </c>
      <c r="G233" s="19">
        <v>0</v>
      </c>
      <c r="H233" s="19">
        <v>502</v>
      </c>
      <c r="I233" s="19">
        <v>0</v>
      </c>
      <c r="J233" s="60" t="s">
        <v>241</v>
      </c>
    </row>
    <row r="234" spans="1:10" x14ac:dyDescent="0.25">
      <c r="A234" s="42">
        <v>192</v>
      </c>
      <c r="B234" s="49" t="s">
        <v>39</v>
      </c>
      <c r="C234" s="50" t="s">
        <v>209</v>
      </c>
      <c r="D234" s="50" t="s">
        <v>209</v>
      </c>
      <c r="E234" s="59" t="s">
        <v>123</v>
      </c>
      <c r="F234" s="19">
        <v>0</v>
      </c>
      <c r="G234" s="19">
        <v>709</v>
      </c>
      <c r="H234" s="19">
        <v>0</v>
      </c>
      <c r="I234" s="19">
        <v>0</v>
      </c>
      <c r="J234" s="60" t="s">
        <v>241</v>
      </c>
    </row>
    <row r="235" spans="1:10" x14ac:dyDescent="0.25">
      <c r="A235" s="42">
        <v>193</v>
      </c>
      <c r="B235" s="49" t="s">
        <v>35</v>
      </c>
      <c r="C235" s="50" t="s">
        <v>210</v>
      </c>
      <c r="D235" s="50" t="s">
        <v>211</v>
      </c>
      <c r="E235" s="59" t="s">
        <v>118</v>
      </c>
      <c r="F235" s="19">
        <v>288.39999999999998</v>
      </c>
      <c r="G235" s="19">
        <v>2191.6280000000002</v>
      </c>
      <c r="H235" s="19">
        <v>900</v>
      </c>
      <c r="I235" s="19">
        <v>0</v>
      </c>
      <c r="J235" s="60" t="s">
        <v>241</v>
      </c>
    </row>
    <row r="236" spans="1:10" ht="25.5" x14ac:dyDescent="0.25">
      <c r="A236" s="42">
        <v>194</v>
      </c>
      <c r="B236" s="49" t="s">
        <v>38</v>
      </c>
      <c r="C236" s="50" t="s">
        <v>171</v>
      </c>
      <c r="D236" s="50" t="s">
        <v>171</v>
      </c>
      <c r="E236" s="59" t="s">
        <v>120</v>
      </c>
      <c r="F236" s="19">
        <v>0</v>
      </c>
      <c r="G236" s="19">
        <v>0</v>
      </c>
      <c r="H236" s="19">
        <v>800</v>
      </c>
      <c r="I236" s="19">
        <v>0</v>
      </c>
      <c r="J236" s="60" t="s">
        <v>241</v>
      </c>
    </row>
    <row r="237" spans="1:10" x14ac:dyDescent="0.25">
      <c r="A237" s="42">
        <v>195</v>
      </c>
      <c r="B237" s="49" t="s">
        <v>37</v>
      </c>
      <c r="C237" s="50" t="s">
        <v>171</v>
      </c>
      <c r="D237" s="50" t="s">
        <v>171</v>
      </c>
      <c r="E237" s="59" t="s">
        <v>120</v>
      </c>
      <c r="F237" s="19">
        <v>0</v>
      </c>
      <c r="G237" s="19">
        <v>0</v>
      </c>
      <c r="H237" s="19">
        <v>800</v>
      </c>
      <c r="I237" s="19">
        <v>0</v>
      </c>
      <c r="J237" s="60" t="s">
        <v>241</v>
      </c>
    </row>
    <row r="238" spans="1:10" x14ac:dyDescent="0.25">
      <c r="A238" s="42">
        <v>196</v>
      </c>
      <c r="B238" s="49" t="s">
        <v>127</v>
      </c>
      <c r="C238" s="50" t="s">
        <v>213</v>
      </c>
      <c r="D238" s="50" t="s">
        <v>214</v>
      </c>
      <c r="E238" s="59" t="s">
        <v>123</v>
      </c>
      <c r="F238" s="19">
        <v>0</v>
      </c>
      <c r="G238" s="19">
        <v>0</v>
      </c>
      <c r="H238" s="19">
        <v>1500</v>
      </c>
      <c r="I238" s="19">
        <v>0</v>
      </c>
      <c r="J238" s="60" t="s">
        <v>241</v>
      </c>
    </row>
    <row r="239" spans="1:10" x14ac:dyDescent="0.25">
      <c r="A239" s="42">
        <v>197</v>
      </c>
      <c r="B239" s="49" t="s">
        <v>40</v>
      </c>
      <c r="C239" s="50" t="s">
        <v>215</v>
      </c>
      <c r="D239" s="50" t="s">
        <v>192</v>
      </c>
      <c r="E239" s="59" t="s">
        <v>124</v>
      </c>
      <c r="F239" s="19">
        <v>432.6</v>
      </c>
      <c r="G239" s="19">
        <v>0</v>
      </c>
      <c r="H239" s="19">
        <v>1845</v>
      </c>
      <c r="I239" s="19">
        <v>0</v>
      </c>
      <c r="J239" s="60" t="s">
        <v>241</v>
      </c>
    </row>
    <row r="240" spans="1:10" x14ac:dyDescent="0.25">
      <c r="A240" s="42">
        <v>198</v>
      </c>
      <c r="B240" s="49" t="s">
        <v>35</v>
      </c>
      <c r="C240" s="50" t="s">
        <v>178</v>
      </c>
      <c r="D240" s="50" t="s">
        <v>190</v>
      </c>
      <c r="E240" s="59" t="s">
        <v>124</v>
      </c>
      <c r="F240" s="19">
        <v>0</v>
      </c>
      <c r="G240" s="19">
        <v>0</v>
      </c>
      <c r="H240" s="19">
        <v>450</v>
      </c>
      <c r="I240" s="19">
        <v>0</v>
      </c>
      <c r="J240" s="60" t="s">
        <v>241</v>
      </c>
    </row>
    <row r="241" spans="1:10" ht="25.5" x14ac:dyDescent="0.25">
      <c r="A241" s="42">
        <v>199</v>
      </c>
      <c r="B241" s="49" t="s">
        <v>38</v>
      </c>
      <c r="C241" s="50" t="s">
        <v>173</v>
      </c>
      <c r="D241" s="50" t="s">
        <v>189</v>
      </c>
      <c r="E241" s="59" t="s">
        <v>124</v>
      </c>
      <c r="F241" s="19">
        <v>1153.5999999999999</v>
      </c>
      <c r="G241" s="19">
        <v>0</v>
      </c>
      <c r="H241" s="19">
        <v>4305</v>
      </c>
      <c r="I241" s="19">
        <v>0</v>
      </c>
      <c r="J241" s="60" t="s">
        <v>241</v>
      </c>
    </row>
    <row r="242" spans="1:10" x14ac:dyDescent="0.25">
      <c r="A242" s="42">
        <v>200</v>
      </c>
      <c r="B242" s="49" t="s">
        <v>36</v>
      </c>
      <c r="C242" s="50" t="s">
        <v>193</v>
      </c>
      <c r="D242" s="50" t="s">
        <v>216</v>
      </c>
      <c r="E242" s="59" t="s">
        <v>121</v>
      </c>
      <c r="F242" s="19">
        <v>0</v>
      </c>
      <c r="G242" s="19">
        <v>0</v>
      </c>
      <c r="H242" s="19">
        <v>600</v>
      </c>
      <c r="I242" s="19">
        <v>0</v>
      </c>
      <c r="J242" s="60" t="s">
        <v>241</v>
      </c>
    </row>
    <row r="243" spans="1:10" x14ac:dyDescent="0.25">
      <c r="A243" s="42">
        <v>201</v>
      </c>
      <c r="B243" s="49" t="s">
        <v>36</v>
      </c>
      <c r="C243" s="50" t="s">
        <v>185</v>
      </c>
      <c r="D243" s="50" t="s">
        <v>186</v>
      </c>
      <c r="E243" s="59" t="s">
        <v>118</v>
      </c>
      <c r="F243" s="19">
        <v>432.6</v>
      </c>
      <c r="G243" s="19">
        <v>2191.6280000000002</v>
      </c>
      <c r="H243" s="19">
        <v>1183.296</v>
      </c>
      <c r="I243" s="19">
        <v>0</v>
      </c>
      <c r="J243" s="60" t="s">
        <v>241</v>
      </c>
    </row>
    <row r="244" spans="1:10" ht="25.5" x14ac:dyDescent="0.25">
      <c r="A244" s="42">
        <v>202</v>
      </c>
      <c r="B244" s="49" t="s">
        <v>38</v>
      </c>
      <c r="C244" s="50" t="s">
        <v>185</v>
      </c>
      <c r="D244" s="50" t="s">
        <v>186</v>
      </c>
      <c r="E244" s="59" t="s">
        <v>116</v>
      </c>
      <c r="F244" s="19">
        <v>432.6</v>
      </c>
      <c r="G244" s="19">
        <v>0</v>
      </c>
      <c r="H244" s="19">
        <v>0</v>
      </c>
      <c r="I244" s="19">
        <v>0</v>
      </c>
      <c r="J244" s="60" t="s">
        <v>241</v>
      </c>
    </row>
    <row r="245" spans="1:10" x14ac:dyDescent="0.25">
      <c r="A245" s="42">
        <v>203</v>
      </c>
      <c r="B245" s="49" t="s">
        <v>36</v>
      </c>
      <c r="C245" s="50" t="s">
        <v>209</v>
      </c>
      <c r="D245" s="50" t="s">
        <v>198</v>
      </c>
      <c r="E245" s="59" t="s">
        <v>116</v>
      </c>
      <c r="F245" s="19">
        <v>1009.4</v>
      </c>
      <c r="G245" s="19">
        <v>0</v>
      </c>
      <c r="H245" s="19">
        <v>0</v>
      </c>
      <c r="I245" s="19">
        <v>0</v>
      </c>
      <c r="J245" s="60" t="s">
        <v>241</v>
      </c>
    </row>
    <row r="246" spans="1:10" x14ac:dyDescent="0.25">
      <c r="A246" s="42">
        <v>204</v>
      </c>
      <c r="B246" s="49" t="s">
        <v>35</v>
      </c>
      <c r="C246" s="50" t="s">
        <v>185</v>
      </c>
      <c r="D246" s="50" t="s">
        <v>217</v>
      </c>
      <c r="E246" s="59" t="s">
        <v>124</v>
      </c>
      <c r="F246" s="19">
        <v>865.2</v>
      </c>
      <c r="G246" s="19">
        <v>0</v>
      </c>
      <c r="H246" s="19">
        <v>0</v>
      </c>
      <c r="I246" s="19">
        <v>0</v>
      </c>
      <c r="J246" s="60" t="s">
        <v>241</v>
      </c>
    </row>
    <row r="247" spans="1:10" x14ac:dyDescent="0.25">
      <c r="A247" s="42">
        <v>205</v>
      </c>
      <c r="B247" s="49" t="s">
        <v>35</v>
      </c>
      <c r="C247" s="50" t="s">
        <v>196</v>
      </c>
      <c r="D247" s="50" t="s">
        <v>196</v>
      </c>
      <c r="E247" s="59" t="s">
        <v>238</v>
      </c>
      <c r="F247" s="19">
        <v>0</v>
      </c>
      <c r="G247" s="19">
        <v>860.41</v>
      </c>
      <c r="H247" s="19">
        <v>0</v>
      </c>
      <c r="I247" s="19">
        <v>0</v>
      </c>
      <c r="J247" s="60" t="s">
        <v>241</v>
      </c>
    </row>
    <row r="248" spans="1:10" x14ac:dyDescent="0.25">
      <c r="A248" s="42">
        <v>206</v>
      </c>
      <c r="B248" s="49" t="s">
        <v>36</v>
      </c>
      <c r="C248" s="50" t="s">
        <v>191</v>
      </c>
      <c r="D248" s="50" t="s">
        <v>193</v>
      </c>
      <c r="E248" s="59" t="s">
        <v>124</v>
      </c>
      <c r="F248" s="19">
        <v>0</v>
      </c>
      <c r="G248" s="19">
        <v>0</v>
      </c>
      <c r="H248" s="19">
        <v>2460</v>
      </c>
      <c r="I248" s="19">
        <v>0</v>
      </c>
      <c r="J248" s="60" t="s">
        <v>241</v>
      </c>
    </row>
    <row r="249" spans="1:10" x14ac:dyDescent="0.25">
      <c r="A249" s="42">
        <v>207</v>
      </c>
      <c r="B249" s="49" t="s">
        <v>39</v>
      </c>
      <c r="C249" s="50" t="s">
        <v>208</v>
      </c>
      <c r="D249" s="50" t="s">
        <v>208</v>
      </c>
      <c r="E249" s="59" t="s">
        <v>124</v>
      </c>
      <c r="F249" s="19">
        <v>0</v>
      </c>
      <c r="G249" s="19">
        <v>1239.0519999999999</v>
      </c>
      <c r="H249" s="19">
        <v>0</v>
      </c>
      <c r="I249" s="19">
        <v>0</v>
      </c>
      <c r="J249" s="60" t="s">
        <v>241</v>
      </c>
    </row>
    <row r="250" spans="1:10" x14ac:dyDescent="0.25">
      <c r="A250" s="42">
        <v>208</v>
      </c>
      <c r="B250" s="49" t="s">
        <v>127</v>
      </c>
      <c r="C250" s="50" t="s">
        <v>196</v>
      </c>
      <c r="D250" s="50" t="s">
        <v>196</v>
      </c>
      <c r="E250" s="59" t="s">
        <v>125</v>
      </c>
      <c r="F250" s="19">
        <v>0</v>
      </c>
      <c r="G250" s="19">
        <v>2490.4670000000001</v>
      </c>
      <c r="H250" s="19">
        <v>0</v>
      </c>
      <c r="I250" s="19">
        <v>0</v>
      </c>
      <c r="J250" s="60" t="s">
        <v>242</v>
      </c>
    </row>
    <row r="251" spans="1:10" x14ac:dyDescent="0.25">
      <c r="A251" s="42">
        <v>209</v>
      </c>
      <c r="B251" s="49" t="s">
        <v>35</v>
      </c>
      <c r="C251" s="50" t="s">
        <v>196</v>
      </c>
      <c r="D251" s="50" t="s">
        <v>196</v>
      </c>
      <c r="E251" s="59" t="s">
        <v>239</v>
      </c>
      <c r="F251" s="19">
        <v>0</v>
      </c>
      <c r="G251" s="19">
        <v>94.76</v>
      </c>
      <c r="H251" s="19">
        <v>0</v>
      </c>
      <c r="I251" s="19">
        <v>0</v>
      </c>
      <c r="J251" s="60" t="s">
        <v>241</v>
      </c>
    </row>
    <row r="252" spans="1:10" x14ac:dyDescent="0.25">
      <c r="A252" s="42">
        <v>210</v>
      </c>
      <c r="B252" s="49" t="s">
        <v>159</v>
      </c>
      <c r="C252" s="50" t="s">
        <v>218</v>
      </c>
      <c r="D252" s="50" t="s">
        <v>183</v>
      </c>
      <c r="E252" s="59" t="s">
        <v>123</v>
      </c>
      <c r="F252" s="19">
        <v>0</v>
      </c>
      <c r="G252" s="19">
        <v>0</v>
      </c>
      <c r="H252" s="19">
        <v>1250</v>
      </c>
      <c r="I252" s="19">
        <v>0</v>
      </c>
      <c r="J252" s="60" t="s">
        <v>241</v>
      </c>
    </row>
    <row r="253" spans="1:10" x14ac:dyDescent="0.25">
      <c r="A253" s="42">
        <v>211</v>
      </c>
      <c r="B253" s="49" t="s">
        <v>35</v>
      </c>
      <c r="C253" s="50" t="s">
        <v>211</v>
      </c>
      <c r="D253" s="50" t="s">
        <v>211</v>
      </c>
      <c r="E253" s="59" t="s">
        <v>115</v>
      </c>
      <c r="F253" s="19">
        <v>0</v>
      </c>
      <c r="G253" s="19">
        <v>1864.895</v>
      </c>
      <c r="H253" s="19">
        <v>0</v>
      </c>
      <c r="I253" s="19">
        <v>0</v>
      </c>
      <c r="J253" s="60" t="s">
        <v>241</v>
      </c>
    </row>
    <row r="254" spans="1:10" x14ac:dyDescent="0.25">
      <c r="A254" s="42">
        <v>212</v>
      </c>
      <c r="B254" s="49" t="s">
        <v>35</v>
      </c>
      <c r="C254" s="50" t="s">
        <v>211</v>
      </c>
      <c r="D254" s="50" t="s">
        <v>212</v>
      </c>
      <c r="E254" s="59" t="s">
        <v>116</v>
      </c>
      <c r="F254" s="19">
        <v>0</v>
      </c>
      <c r="G254" s="19">
        <v>0</v>
      </c>
      <c r="H254" s="19">
        <v>600</v>
      </c>
      <c r="I254" s="19">
        <v>0</v>
      </c>
      <c r="J254" s="60" t="s">
        <v>241</v>
      </c>
    </row>
    <row r="255" spans="1:10" x14ac:dyDescent="0.25">
      <c r="A255" s="42">
        <v>213</v>
      </c>
      <c r="B255" s="49" t="s">
        <v>35</v>
      </c>
      <c r="C255" s="50" t="s">
        <v>204</v>
      </c>
      <c r="D255" s="50" t="s">
        <v>206</v>
      </c>
      <c r="E255" s="59" t="s">
        <v>123</v>
      </c>
      <c r="F255" s="19">
        <v>432.6</v>
      </c>
      <c r="G255" s="19">
        <v>410.452</v>
      </c>
      <c r="H255" s="19">
        <v>1000</v>
      </c>
      <c r="I255" s="19">
        <v>0</v>
      </c>
      <c r="J255" s="60" t="s">
        <v>241</v>
      </c>
    </row>
    <row r="256" spans="1:10" x14ac:dyDescent="0.25">
      <c r="A256" s="42">
        <v>214</v>
      </c>
      <c r="B256" s="49" t="s">
        <v>35</v>
      </c>
      <c r="C256" s="50" t="s">
        <v>208</v>
      </c>
      <c r="D256" s="50" t="s">
        <v>208</v>
      </c>
      <c r="E256" s="59" t="s">
        <v>124</v>
      </c>
      <c r="F256" s="19">
        <v>0</v>
      </c>
      <c r="G256" s="19">
        <v>1239.0519999999999</v>
      </c>
      <c r="H256" s="19">
        <v>0</v>
      </c>
      <c r="I256" s="19">
        <v>0</v>
      </c>
      <c r="J256" s="60" t="s">
        <v>241</v>
      </c>
    </row>
    <row r="257" spans="1:10" x14ac:dyDescent="0.25">
      <c r="A257" s="42">
        <v>215</v>
      </c>
      <c r="B257" s="49" t="s">
        <v>36</v>
      </c>
      <c r="C257" s="50" t="s">
        <v>194</v>
      </c>
      <c r="D257" s="50" t="s">
        <v>219</v>
      </c>
      <c r="E257" s="59" t="s">
        <v>124</v>
      </c>
      <c r="F257" s="19">
        <v>432.6</v>
      </c>
      <c r="G257" s="19">
        <v>0</v>
      </c>
      <c r="H257" s="19">
        <v>0</v>
      </c>
      <c r="I257" s="19">
        <v>0</v>
      </c>
      <c r="J257" s="60" t="s">
        <v>241</v>
      </c>
    </row>
    <row r="258" spans="1:10" x14ac:dyDescent="0.25">
      <c r="A258" s="42">
        <v>216</v>
      </c>
      <c r="B258" s="49" t="s">
        <v>39</v>
      </c>
      <c r="C258" s="50" t="s">
        <v>220</v>
      </c>
      <c r="D258" s="50" t="s">
        <v>220</v>
      </c>
      <c r="E258" s="59" t="s">
        <v>123</v>
      </c>
      <c r="F258" s="19">
        <v>0</v>
      </c>
      <c r="G258" s="19">
        <v>766</v>
      </c>
      <c r="H258" s="19">
        <v>0</v>
      </c>
      <c r="I258" s="19">
        <v>0</v>
      </c>
      <c r="J258" s="60" t="s">
        <v>241</v>
      </c>
    </row>
    <row r="259" spans="1:10" ht="25.5" x14ac:dyDescent="0.25">
      <c r="A259" s="42">
        <v>217</v>
      </c>
      <c r="B259" s="49" t="s">
        <v>38</v>
      </c>
      <c r="C259" s="50" t="s">
        <v>184</v>
      </c>
      <c r="D259" s="50" t="s">
        <v>184</v>
      </c>
      <c r="E259" s="59" t="s">
        <v>238</v>
      </c>
      <c r="F259" s="19">
        <v>0</v>
      </c>
      <c r="G259" s="19">
        <v>0</v>
      </c>
      <c r="H259" s="19">
        <v>500</v>
      </c>
      <c r="I259" s="19">
        <v>0</v>
      </c>
      <c r="J259" s="60" t="s">
        <v>241</v>
      </c>
    </row>
    <row r="260" spans="1:10" ht="25.5" x14ac:dyDescent="0.25">
      <c r="A260" s="42">
        <v>218</v>
      </c>
      <c r="B260" s="49" t="s">
        <v>38</v>
      </c>
      <c r="C260" s="50" t="s">
        <v>58</v>
      </c>
      <c r="D260" s="50" t="s">
        <v>59</v>
      </c>
      <c r="E260" s="59" t="s">
        <v>123</v>
      </c>
      <c r="F260" s="19">
        <v>0</v>
      </c>
      <c r="G260" s="19">
        <v>0</v>
      </c>
      <c r="H260" s="19">
        <v>1703.296</v>
      </c>
      <c r="I260" s="19">
        <v>0</v>
      </c>
      <c r="J260" s="60" t="s">
        <v>241</v>
      </c>
    </row>
    <row r="261" spans="1:10" x14ac:dyDescent="0.25">
      <c r="A261" s="42">
        <v>219</v>
      </c>
      <c r="B261" s="49" t="s">
        <v>127</v>
      </c>
      <c r="C261" s="50" t="s">
        <v>185</v>
      </c>
      <c r="D261" s="50" t="s">
        <v>200</v>
      </c>
      <c r="E261" s="59" t="s">
        <v>238</v>
      </c>
      <c r="F261" s="19">
        <v>576.79999999999995</v>
      </c>
      <c r="G261" s="19">
        <v>915.30100000000004</v>
      </c>
      <c r="H261" s="19">
        <v>1500</v>
      </c>
      <c r="I261" s="19">
        <v>0</v>
      </c>
      <c r="J261" s="60" t="s">
        <v>241</v>
      </c>
    </row>
    <row r="262" spans="1:10" ht="38.25" x14ac:dyDescent="0.25">
      <c r="A262" s="42">
        <v>220</v>
      </c>
      <c r="B262" s="49" t="s">
        <v>158</v>
      </c>
      <c r="C262" s="50" t="s">
        <v>204</v>
      </c>
      <c r="D262" s="50" t="s">
        <v>205</v>
      </c>
      <c r="E262" s="59" t="s">
        <v>115</v>
      </c>
      <c r="F262" s="19">
        <v>288.39999999999998</v>
      </c>
      <c r="G262" s="19">
        <v>2565.8519999999999</v>
      </c>
      <c r="H262" s="19">
        <v>0</v>
      </c>
      <c r="I262" s="19">
        <v>0</v>
      </c>
      <c r="J262" s="60" t="s">
        <v>241</v>
      </c>
    </row>
    <row r="263" spans="1:10" x14ac:dyDescent="0.25">
      <c r="A263" s="42">
        <v>221</v>
      </c>
      <c r="B263" s="49" t="s">
        <v>36</v>
      </c>
      <c r="C263" s="50" t="s">
        <v>221</v>
      </c>
      <c r="D263" s="50" t="s">
        <v>222</v>
      </c>
      <c r="E263" s="59" t="s">
        <v>116</v>
      </c>
      <c r="F263" s="19">
        <v>576.79999999999995</v>
      </c>
      <c r="G263" s="19">
        <v>0</v>
      </c>
      <c r="H263" s="19">
        <v>0</v>
      </c>
      <c r="I263" s="19">
        <v>0</v>
      </c>
      <c r="J263" s="60" t="s">
        <v>241</v>
      </c>
    </row>
    <row r="264" spans="1:10" x14ac:dyDescent="0.25">
      <c r="A264" s="42">
        <v>222</v>
      </c>
      <c r="B264" s="49" t="s">
        <v>36</v>
      </c>
      <c r="C264" s="50" t="s">
        <v>201</v>
      </c>
      <c r="D264" s="50" t="s">
        <v>195</v>
      </c>
      <c r="E264" s="59" t="s">
        <v>123</v>
      </c>
      <c r="F264" s="19">
        <v>288.39999999999998</v>
      </c>
      <c r="G264" s="19">
        <v>1423</v>
      </c>
      <c r="H264" s="19">
        <v>600</v>
      </c>
      <c r="I264" s="19">
        <v>0</v>
      </c>
      <c r="J264" s="60" t="s">
        <v>241</v>
      </c>
    </row>
    <row r="265" spans="1:10" x14ac:dyDescent="0.25">
      <c r="A265" s="42">
        <v>223</v>
      </c>
      <c r="B265" s="49" t="s">
        <v>35</v>
      </c>
      <c r="C265" s="50" t="s">
        <v>209</v>
      </c>
      <c r="D265" s="50" t="s">
        <v>185</v>
      </c>
      <c r="E265" s="59" t="s">
        <v>120</v>
      </c>
      <c r="F265" s="19">
        <v>432.6</v>
      </c>
      <c r="G265" s="19">
        <v>379.04</v>
      </c>
      <c r="H265" s="19">
        <v>0</v>
      </c>
      <c r="I265" s="19">
        <v>0</v>
      </c>
      <c r="J265" s="60" t="s">
        <v>241</v>
      </c>
    </row>
    <row r="266" spans="1:10" x14ac:dyDescent="0.25">
      <c r="A266" s="42">
        <v>224</v>
      </c>
      <c r="B266" s="49" t="s">
        <v>35</v>
      </c>
      <c r="C266" s="50" t="s">
        <v>190</v>
      </c>
      <c r="D266" s="50" t="s">
        <v>173</v>
      </c>
      <c r="E266" s="59" t="s">
        <v>124</v>
      </c>
      <c r="F266" s="19">
        <v>0</v>
      </c>
      <c r="G266" s="19">
        <v>0</v>
      </c>
      <c r="H266" s="19">
        <v>500</v>
      </c>
      <c r="I266" s="19">
        <v>0</v>
      </c>
      <c r="J266" s="60" t="s">
        <v>241</v>
      </c>
    </row>
    <row r="267" spans="1:10" ht="38.25" x14ac:dyDescent="0.25">
      <c r="A267" s="42">
        <v>225</v>
      </c>
      <c r="B267" s="49" t="s">
        <v>158</v>
      </c>
      <c r="C267" s="50" t="s">
        <v>215</v>
      </c>
      <c r="D267" s="50" t="s">
        <v>215</v>
      </c>
      <c r="E267" s="59" t="s">
        <v>123</v>
      </c>
      <c r="F267" s="19">
        <v>0</v>
      </c>
      <c r="G267" s="19">
        <v>709</v>
      </c>
      <c r="H267" s="19">
        <v>0</v>
      </c>
      <c r="I267" s="19">
        <v>0</v>
      </c>
      <c r="J267" s="60" t="s">
        <v>241</v>
      </c>
    </row>
    <row r="268" spans="1:10" x14ac:dyDescent="0.25">
      <c r="A268" s="42">
        <v>226</v>
      </c>
      <c r="B268" s="49" t="s">
        <v>127</v>
      </c>
      <c r="C268" s="50" t="s">
        <v>184</v>
      </c>
      <c r="D268" s="50" t="s">
        <v>186</v>
      </c>
      <c r="E268" s="59" t="s">
        <v>123</v>
      </c>
      <c r="F268" s="19">
        <v>288.39999999999998</v>
      </c>
      <c r="G268" s="19">
        <v>254.61600000000001</v>
      </c>
      <c r="H268" s="19">
        <v>0</v>
      </c>
      <c r="I268" s="19">
        <v>0</v>
      </c>
      <c r="J268" s="60" t="s">
        <v>241</v>
      </c>
    </row>
    <row r="269" spans="1:10" x14ac:dyDescent="0.25">
      <c r="A269" s="42">
        <v>227</v>
      </c>
      <c r="B269" s="49" t="s">
        <v>35</v>
      </c>
      <c r="C269" s="50" t="s">
        <v>207</v>
      </c>
      <c r="D269" s="50" t="s">
        <v>223</v>
      </c>
      <c r="E269" s="59" t="s">
        <v>117</v>
      </c>
      <c r="F269" s="19">
        <v>288.39999999999998</v>
      </c>
      <c r="G269" s="19">
        <v>334.61</v>
      </c>
      <c r="H269" s="19">
        <v>400</v>
      </c>
      <c r="I269" s="19">
        <v>0</v>
      </c>
      <c r="J269" s="60" t="s">
        <v>241</v>
      </c>
    </row>
    <row r="270" spans="1:10" x14ac:dyDescent="0.25">
      <c r="A270" s="42">
        <v>228</v>
      </c>
      <c r="B270" s="49" t="s">
        <v>36</v>
      </c>
      <c r="C270" s="50" t="s">
        <v>212</v>
      </c>
      <c r="D270" s="50" t="s">
        <v>212</v>
      </c>
      <c r="E270" s="59" t="s">
        <v>124</v>
      </c>
      <c r="F270" s="19">
        <v>0</v>
      </c>
      <c r="G270" s="19">
        <v>704.452</v>
      </c>
      <c r="H270" s="19">
        <v>0</v>
      </c>
      <c r="I270" s="19">
        <v>0</v>
      </c>
      <c r="J270" s="60" t="s">
        <v>241</v>
      </c>
    </row>
    <row r="271" spans="1:10" x14ac:dyDescent="0.25">
      <c r="A271" s="42">
        <v>229</v>
      </c>
      <c r="B271" s="49" t="s">
        <v>35</v>
      </c>
      <c r="C271" s="50" t="s">
        <v>210</v>
      </c>
      <c r="D271" s="50" t="s">
        <v>211</v>
      </c>
      <c r="E271" s="59" t="s">
        <v>120</v>
      </c>
      <c r="F271" s="19">
        <v>0</v>
      </c>
      <c r="G271" s="19">
        <v>0</v>
      </c>
      <c r="H271" s="19">
        <v>550</v>
      </c>
      <c r="I271" s="19">
        <v>0</v>
      </c>
      <c r="J271" s="60" t="s">
        <v>241</v>
      </c>
    </row>
    <row r="272" spans="1:10" x14ac:dyDescent="0.25">
      <c r="A272" s="42">
        <v>230</v>
      </c>
      <c r="B272" s="49" t="s">
        <v>35</v>
      </c>
      <c r="C272" s="50" t="s">
        <v>224</v>
      </c>
      <c r="D272" s="50" t="s">
        <v>224</v>
      </c>
      <c r="E272" s="59" t="s">
        <v>122</v>
      </c>
      <c r="F272" s="19">
        <v>0</v>
      </c>
      <c r="G272" s="19">
        <v>1119</v>
      </c>
      <c r="H272" s="19">
        <v>0</v>
      </c>
      <c r="I272" s="19">
        <v>0</v>
      </c>
      <c r="J272" s="60" t="s">
        <v>241</v>
      </c>
    </row>
    <row r="273" spans="1:10" x14ac:dyDescent="0.25">
      <c r="A273" s="42">
        <v>231</v>
      </c>
      <c r="B273" s="49" t="s">
        <v>35</v>
      </c>
      <c r="C273" s="50" t="s">
        <v>209</v>
      </c>
      <c r="D273" s="50" t="s">
        <v>183</v>
      </c>
      <c r="E273" s="59" t="s">
        <v>120</v>
      </c>
      <c r="F273" s="19">
        <v>0</v>
      </c>
      <c r="G273" s="19">
        <v>0</v>
      </c>
      <c r="H273" s="19">
        <v>2000</v>
      </c>
      <c r="I273" s="19">
        <v>0</v>
      </c>
      <c r="J273" s="60" t="s">
        <v>241</v>
      </c>
    </row>
    <row r="274" spans="1:10" x14ac:dyDescent="0.25">
      <c r="A274" s="42">
        <v>232</v>
      </c>
      <c r="B274" s="49" t="s">
        <v>35</v>
      </c>
      <c r="C274" s="50" t="s">
        <v>210</v>
      </c>
      <c r="D274" s="50" t="s">
        <v>211</v>
      </c>
      <c r="E274" s="59" t="s">
        <v>122</v>
      </c>
      <c r="F274" s="19">
        <v>0</v>
      </c>
      <c r="G274" s="19">
        <v>1705.4860000000001</v>
      </c>
      <c r="H274" s="19">
        <v>0</v>
      </c>
      <c r="I274" s="19">
        <v>0</v>
      </c>
      <c r="J274" s="60" t="s">
        <v>241</v>
      </c>
    </row>
    <row r="275" spans="1:10" x14ac:dyDescent="0.25">
      <c r="A275" s="42">
        <v>233</v>
      </c>
      <c r="B275" s="49" t="s">
        <v>35</v>
      </c>
      <c r="C275" s="50" t="s">
        <v>225</v>
      </c>
      <c r="D275" s="50" t="s">
        <v>226</v>
      </c>
      <c r="E275" s="59" t="s">
        <v>120</v>
      </c>
      <c r="F275" s="19">
        <v>288.39999999999998</v>
      </c>
      <c r="G275" s="19">
        <v>1207.066</v>
      </c>
      <c r="H275" s="19">
        <v>0</v>
      </c>
      <c r="I275" s="19">
        <v>0</v>
      </c>
      <c r="J275" s="60" t="s">
        <v>241</v>
      </c>
    </row>
    <row r="276" spans="1:10" x14ac:dyDescent="0.25">
      <c r="A276" s="42">
        <v>234</v>
      </c>
      <c r="B276" s="49" t="s">
        <v>36</v>
      </c>
      <c r="C276" s="50" t="s">
        <v>193</v>
      </c>
      <c r="D276" s="50" t="s">
        <v>189</v>
      </c>
      <c r="E276" s="59" t="s">
        <v>121</v>
      </c>
      <c r="F276" s="19">
        <v>432.6</v>
      </c>
      <c r="G276" s="19">
        <v>1717.5830000000001</v>
      </c>
      <c r="H276" s="19">
        <v>0</v>
      </c>
      <c r="I276" s="19">
        <v>0</v>
      </c>
      <c r="J276" s="60" t="s">
        <v>241</v>
      </c>
    </row>
    <row r="277" spans="1:10" ht="38.25" x14ac:dyDescent="0.25">
      <c r="A277" s="42">
        <v>235</v>
      </c>
      <c r="B277" s="49" t="s">
        <v>158</v>
      </c>
      <c r="C277" s="50" t="s">
        <v>173</v>
      </c>
      <c r="D277" s="50" t="s">
        <v>173</v>
      </c>
      <c r="E277" s="59" t="s">
        <v>123</v>
      </c>
      <c r="F277" s="19">
        <v>0</v>
      </c>
      <c r="G277" s="19">
        <v>1020</v>
      </c>
      <c r="H277" s="19">
        <v>0</v>
      </c>
      <c r="I277" s="19">
        <v>0</v>
      </c>
      <c r="J277" s="60" t="s">
        <v>241</v>
      </c>
    </row>
    <row r="278" spans="1:10" ht="25.5" x14ac:dyDescent="0.25">
      <c r="A278" s="42">
        <v>236</v>
      </c>
      <c r="B278" s="49" t="s">
        <v>38</v>
      </c>
      <c r="C278" s="50" t="s">
        <v>201</v>
      </c>
      <c r="D278" s="50" t="s">
        <v>196</v>
      </c>
      <c r="E278" s="59" t="s">
        <v>240</v>
      </c>
      <c r="F278" s="19">
        <v>432.6</v>
      </c>
      <c r="G278" s="19">
        <v>0</v>
      </c>
      <c r="H278" s="19">
        <v>0</v>
      </c>
      <c r="I278" s="19">
        <v>0</v>
      </c>
      <c r="J278" s="60" t="s">
        <v>241</v>
      </c>
    </row>
    <row r="279" spans="1:10" x14ac:dyDescent="0.25">
      <c r="A279" s="42">
        <v>237</v>
      </c>
      <c r="B279" s="49" t="s">
        <v>127</v>
      </c>
      <c r="C279" s="50" t="s">
        <v>192</v>
      </c>
      <c r="D279" s="50" t="s">
        <v>193</v>
      </c>
      <c r="E279" s="59" t="s">
        <v>124</v>
      </c>
      <c r="F279" s="19">
        <v>288.39999999999998</v>
      </c>
      <c r="G279" s="19">
        <v>0</v>
      </c>
      <c r="H279" s="19">
        <v>0</v>
      </c>
      <c r="I279" s="19">
        <v>0</v>
      </c>
      <c r="J279" s="60" t="s">
        <v>242</v>
      </c>
    </row>
    <row r="280" spans="1:10" x14ac:dyDescent="0.25">
      <c r="A280" s="42">
        <v>238</v>
      </c>
      <c r="B280" s="49" t="s">
        <v>36</v>
      </c>
      <c r="C280" s="50" t="s">
        <v>58</v>
      </c>
      <c r="D280" s="50" t="s">
        <v>61</v>
      </c>
      <c r="E280" s="59" t="s">
        <v>117</v>
      </c>
      <c r="F280" s="19">
        <v>0</v>
      </c>
      <c r="G280" s="19">
        <v>0</v>
      </c>
      <c r="H280" s="19">
        <v>1000</v>
      </c>
      <c r="I280" s="19">
        <v>0</v>
      </c>
      <c r="J280" s="60" t="s">
        <v>241</v>
      </c>
    </row>
    <row r="281" spans="1:10" x14ac:dyDescent="0.25">
      <c r="A281" s="42">
        <v>239</v>
      </c>
      <c r="B281" s="49" t="s">
        <v>35</v>
      </c>
      <c r="C281" s="50" t="s">
        <v>211</v>
      </c>
      <c r="D281" s="50" t="s">
        <v>212</v>
      </c>
      <c r="E281" s="59" t="s">
        <v>124</v>
      </c>
      <c r="F281" s="19">
        <v>288.39999999999998</v>
      </c>
      <c r="G281" s="19">
        <v>1713.4459999999999</v>
      </c>
      <c r="H281" s="19">
        <v>0</v>
      </c>
      <c r="I281" s="19">
        <v>0</v>
      </c>
      <c r="J281" s="60" t="s">
        <v>241</v>
      </c>
    </row>
    <row r="282" spans="1:10" x14ac:dyDescent="0.25">
      <c r="A282" s="42">
        <v>240</v>
      </c>
      <c r="B282" s="49" t="s">
        <v>35</v>
      </c>
      <c r="C282" s="50" t="s">
        <v>178</v>
      </c>
      <c r="D282" s="50" t="s">
        <v>191</v>
      </c>
      <c r="E282" s="59" t="s">
        <v>115</v>
      </c>
      <c r="F282" s="19">
        <v>576.79999999999995</v>
      </c>
      <c r="G282" s="19">
        <v>2779.8290000000002</v>
      </c>
      <c r="H282" s="19">
        <v>0</v>
      </c>
      <c r="I282" s="19">
        <v>0</v>
      </c>
      <c r="J282" s="60" t="s">
        <v>241</v>
      </c>
    </row>
    <row r="283" spans="1:10" ht="38.25" x14ac:dyDescent="0.25">
      <c r="A283" s="42">
        <v>241</v>
      </c>
      <c r="B283" s="49" t="s">
        <v>158</v>
      </c>
      <c r="C283" s="50" t="s">
        <v>97</v>
      </c>
      <c r="D283" s="50" t="s">
        <v>56</v>
      </c>
      <c r="E283" s="59" t="s">
        <v>123</v>
      </c>
      <c r="F283" s="19">
        <v>0</v>
      </c>
      <c r="G283" s="19">
        <v>0</v>
      </c>
      <c r="H283" s="19">
        <v>3203.2959999999998</v>
      </c>
      <c r="I283" s="19">
        <v>0</v>
      </c>
      <c r="J283" s="60" t="s">
        <v>241</v>
      </c>
    </row>
    <row r="284" spans="1:10" x14ac:dyDescent="0.25">
      <c r="A284" s="42">
        <v>242</v>
      </c>
      <c r="B284" s="49" t="s">
        <v>35</v>
      </c>
      <c r="C284" s="50" t="s">
        <v>172</v>
      </c>
      <c r="D284" s="50" t="s">
        <v>178</v>
      </c>
      <c r="E284" s="59" t="s">
        <v>238</v>
      </c>
      <c r="F284" s="19">
        <v>0</v>
      </c>
      <c r="G284" s="19">
        <v>0</v>
      </c>
      <c r="H284" s="19">
        <v>500</v>
      </c>
      <c r="I284" s="19">
        <v>0</v>
      </c>
      <c r="J284" s="60" t="s">
        <v>241</v>
      </c>
    </row>
    <row r="285" spans="1:10" x14ac:dyDescent="0.25">
      <c r="A285" s="42">
        <v>243</v>
      </c>
      <c r="B285" s="49" t="s">
        <v>35</v>
      </c>
      <c r="C285" s="50" t="s">
        <v>190</v>
      </c>
      <c r="D285" s="50" t="s">
        <v>173</v>
      </c>
      <c r="E285" s="59" t="s">
        <v>124</v>
      </c>
      <c r="F285" s="19">
        <v>0</v>
      </c>
      <c r="G285" s="19">
        <v>0</v>
      </c>
      <c r="H285" s="19">
        <v>615</v>
      </c>
      <c r="I285" s="19">
        <v>0</v>
      </c>
      <c r="J285" s="60" t="s">
        <v>241</v>
      </c>
    </row>
    <row r="286" spans="1:10" x14ac:dyDescent="0.25">
      <c r="A286" s="42">
        <v>244</v>
      </c>
      <c r="B286" s="49" t="s">
        <v>36</v>
      </c>
      <c r="C286" s="50" t="s">
        <v>208</v>
      </c>
      <c r="D286" s="50" t="s">
        <v>208</v>
      </c>
      <c r="E286" s="59" t="s">
        <v>117</v>
      </c>
      <c r="F286" s="19">
        <v>0</v>
      </c>
      <c r="G286" s="19">
        <v>508</v>
      </c>
      <c r="H286" s="19">
        <v>0</v>
      </c>
      <c r="I286" s="19">
        <v>0</v>
      </c>
      <c r="J286" s="60" t="s">
        <v>241</v>
      </c>
    </row>
    <row r="287" spans="1:10" x14ac:dyDescent="0.25">
      <c r="A287" s="42">
        <v>245</v>
      </c>
      <c r="B287" s="49" t="s">
        <v>39</v>
      </c>
      <c r="C287" s="50" t="s">
        <v>204</v>
      </c>
      <c r="D287" s="50" t="s">
        <v>204</v>
      </c>
      <c r="E287" s="59" t="s">
        <v>120</v>
      </c>
      <c r="F287" s="19">
        <v>0</v>
      </c>
      <c r="G287" s="19">
        <v>760</v>
      </c>
      <c r="H287" s="19">
        <v>0</v>
      </c>
      <c r="I287" s="19">
        <v>0</v>
      </c>
      <c r="J287" s="60" t="s">
        <v>241</v>
      </c>
    </row>
    <row r="288" spans="1:10" x14ac:dyDescent="0.25">
      <c r="A288" s="42">
        <v>246</v>
      </c>
      <c r="B288" s="49" t="s">
        <v>127</v>
      </c>
      <c r="C288" s="50" t="s">
        <v>183</v>
      </c>
      <c r="D288" s="50" t="s">
        <v>185</v>
      </c>
      <c r="E288" s="59" t="s">
        <v>123</v>
      </c>
      <c r="F288" s="19">
        <v>0</v>
      </c>
      <c r="G288" s="19">
        <v>0</v>
      </c>
      <c r="H288" s="19">
        <v>1200</v>
      </c>
      <c r="I288" s="19">
        <v>0</v>
      </c>
      <c r="J288" s="60" t="s">
        <v>241</v>
      </c>
    </row>
    <row r="289" spans="1:10" x14ac:dyDescent="0.25">
      <c r="A289" s="42">
        <v>247</v>
      </c>
      <c r="B289" s="49" t="s">
        <v>39</v>
      </c>
      <c r="C289" s="50" t="s">
        <v>202</v>
      </c>
      <c r="D289" s="50" t="s">
        <v>202</v>
      </c>
      <c r="E289" s="59" t="s">
        <v>123</v>
      </c>
      <c r="F289" s="19">
        <v>0</v>
      </c>
      <c r="G289" s="19">
        <v>1164</v>
      </c>
      <c r="H289" s="19">
        <v>0</v>
      </c>
      <c r="I289" s="19">
        <v>0</v>
      </c>
      <c r="J289" s="60" t="s">
        <v>241</v>
      </c>
    </row>
    <row r="290" spans="1:10" x14ac:dyDescent="0.25">
      <c r="A290" s="42">
        <v>248</v>
      </c>
      <c r="B290" s="49" t="s">
        <v>35</v>
      </c>
      <c r="C290" s="50" t="s">
        <v>199</v>
      </c>
      <c r="D290" s="50" t="s">
        <v>227</v>
      </c>
      <c r="E290" s="59" t="s">
        <v>125</v>
      </c>
      <c r="F290" s="19">
        <v>288.39999999999998</v>
      </c>
      <c r="G290" s="19">
        <v>1284.414</v>
      </c>
      <c r="H290" s="19">
        <v>0</v>
      </c>
      <c r="I290" s="19">
        <v>0</v>
      </c>
      <c r="J290" s="60" t="s">
        <v>241</v>
      </c>
    </row>
    <row r="291" spans="1:10" x14ac:dyDescent="0.25">
      <c r="A291" s="42">
        <v>249</v>
      </c>
      <c r="B291" s="49" t="s">
        <v>36</v>
      </c>
      <c r="C291" s="50" t="s">
        <v>185</v>
      </c>
      <c r="D291" s="50" t="s">
        <v>184</v>
      </c>
      <c r="E291" s="59" t="s">
        <v>116</v>
      </c>
      <c r="F291" s="19">
        <v>0</v>
      </c>
      <c r="G291" s="19">
        <v>0</v>
      </c>
      <c r="H291" s="19">
        <v>600</v>
      </c>
      <c r="I291" s="19">
        <v>0</v>
      </c>
      <c r="J291" s="60" t="s">
        <v>241</v>
      </c>
    </row>
    <row r="292" spans="1:10" x14ac:dyDescent="0.25">
      <c r="A292" s="42">
        <v>250</v>
      </c>
      <c r="B292" s="49" t="s">
        <v>35</v>
      </c>
      <c r="C292" s="50" t="s">
        <v>228</v>
      </c>
      <c r="D292" s="50" t="s">
        <v>229</v>
      </c>
      <c r="E292" s="59" t="s">
        <v>121</v>
      </c>
      <c r="F292" s="19">
        <v>288.39999999999998</v>
      </c>
      <c r="G292" s="19">
        <v>1284.8710000000001</v>
      </c>
      <c r="H292" s="19">
        <v>900</v>
      </c>
      <c r="I292" s="19">
        <v>0</v>
      </c>
      <c r="J292" s="60" t="s">
        <v>241</v>
      </c>
    </row>
    <row r="293" spans="1:10" x14ac:dyDescent="0.25">
      <c r="A293" s="42">
        <v>251</v>
      </c>
      <c r="B293" s="49" t="s">
        <v>127</v>
      </c>
      <c r="C293" s="50" t="s">
        <v>194</v>
      </c>
      <c r="D293" s="50" t="s">
        <v>194</v>
      </c>
      <c r="E293" s="59" t="s">
        <v>118</v>
      </c>
      <c r="F293" s="19">
        <v>0</v>
      </c>
      <c r="G293" s="19">
        <v>2347.2629999999999</v>
      </c>
      <c r="H293" s="19">
        <v>0</v>
      </c>
      <c r="I293" s="19">
        <v>0</v>
      </c>
      <c r="J293" s="60" t="s">
        <v>242</v>
      </c>
    </row>
    <row r="294" spans="1:10" x14ac:dyDescent="0.25">
      <c r="A294" s="42">
        <v>252</v>
      </c>
      <c r="B294" s="49" t="s">
        <v>35</v>
      </c>
      <c r="C294" s="50" t="s">
        <v>180</v>
      </c>
      <c r="D294" s="50" t="s">
        <v>230</v>
      </c>
      <c r="E294" s="59" t="s">
        <v>238</v>
      </c>
      <c r="F294" s="19">
        <v>576.79999999999995</v>
      </c>
      <c r="G294" s="19">
        <v>905.58299999999997</v>
      </c>
      <c r="H294" s="19">
        <v>0</v>
      </c>
      <c r="I294" s="19">
        <v>0</v>
      </c>
      <c r="J294" s="60" t="s">
        <v>241</v>
      </c>
    </row>
    <row r="295" spans="1:10" x14ac:dyDescent="0.25">
      <c r="A295" s="42">
        <v>253</v>
      </c>
      <c r="B295" s="61" t="s">
        <v>35</v>
      </c>
      <c r="C295" s="61" t="s">
        <v>249</v>
      </c>
      <c r="D295" s="61" t="s">
        <v>250</v>
      </c>
      <c r="E295" s="61" t="s">
        <v>318</v>
      </c>
      <c r="F295" s="19">
        <v>576.79999999999995</v>
      </c>
      <c r="G295" s="19">
        <v>1500</v>
      </c>
      <c r="H295" s="19">
        <v>0</v>
      </c>
      <c r="I295" s="61"/>
      <c r="J295" s="61" t="s">
        <v>318</v>
      </c>
    </row>
    <row r="296" spans="1:10" x14ac:dyDescent="0.25">
      <c r="A296" s="42">
        <v>254</v>
      </c>
      <c r="B296" s="61" t="s">
        <v>35</v>
      </c>
      <c r="C296" s="61" t="s">
        <v>251</v>
      </c>
      <c r="D296" s="61" t="s">
        <v>252</v>
      </c>
      <c r="E296" s="61" t="s">
        <v>318</v>
      </c>
      <c r="F296" s="19">
        <v>288.39999999999998</v>
      </c>
      <c r="G296" s="19">
        <v>550</v>
      </c>
      <c r="H296" s="19">
        <v>1941.1559999999999</v>
      </c>
      <c r="I296" s="61"/>
      <c r="J296" s="61" t="s">
        <v>318</v>
      </c>
    </row>
    <row r="297" spans="1:10" x14ac:dyDescent="0.25">
      <c r="A297" s="42">
        <v>255</v>
      </c>
      <c r="B297" s="61" t="s">
        <v>243</v>
      </c>
      <c r="C297" s="61" t="s">
        <v>253</v>
      </c>
      <c r="D297" s="61" t="s">
        <v>254</v>
      </c>
      <c r="E297" s="61" t="s">
        <v>318</v>
      </c>
      <c r="F297" s="19">
        <v>1078</v>
      </c>
      <c r="G297" s="19">
        <v>0</v>
      </c>
      <c r="H297" s="19">
        <v>246.4</v>
      </c>
      <c r="I297" s="61"/>
      <c r="J297" s="61" t="s">
        <v>318</v>
      </c>
    </row>
    <row r="298" spans="1:10" x14ac:dyDescent="0.25">
      <c r="A298" s="42">
        <v>256</v>
      </c>
      <c r="B298" s="61" t="s">
        <v>35</v>
      </c>
      <c r="C298" s="61" t="s">
        <v>253</v>
      </c>
      <c r="D298" s="61" t="s">
        <v>255</v>
      </c>
      <c r="E298" s="61" t="s">
        <v>318</v>
      </c>
      <c r="F298" s="19">
        <v>770</v>
      </c>
      <c r="G298" s="19">
        <v>0</v>
      </c>
      <c r="H298" s="19">
        <v>5761.77</v>
      </c>
      <c r="I298" s="61"/>
      <c r="J298" s="61" t="s">
        <v>318</v>
      </c>
    </row>
    <row r="299" spans="1:10" x14ac:dyDescent="0.25">
      <c r="A299" s="42">
        <v>257</v>
      </c>
      <c r="B299" s="61" t="s">
        <v>35</v>
      </c>
      <c r="C299" s="61" t="s">
        <v>253</v>
      </c>
      <c r="D299" s="61" t="s">
        <v>255</v>
      </c>
      <c r="E299" s="61" t="s">
        <v>318</v>
      </c>
      <c r="F299" s="19">
        <v>0</v>
      </c>
      <c r="G299" s="19">
        <v>2400</v>
      </c>
      <c r="H299" s="19">
        <v>0</v>
      </c>
      <c r="I299" s="61"/>
      <c r="J299" s="61" t="s">
        <v>318</v>
      </c>
    </row>
    <row r="300" spans="1:10" x14ac:dyDescent="0.25">
      <c r="A300" s="42">
        <v>258</v>
      </c>
      <c r="B300" s="61" t="s">
        <v>35</v>
      </c>
      <c r="C300" s="61" t="s">
        <v>256</v>
      </c>
      <c r="D300" s="61" t="s">
        <v>257</v>
      </c>
      <c r="E300" s="61" t="s">
        <v>318</v>
      </c>
      <c r="F300" s="19">
        <v>1232</v>
      </c>
      <c r="G300" s="19">
        <v>0</v>
      </c>
      <c r="H300" s="19">
        <v>2576.413</v>
      </c>
      <c r="I300" s="61"/>
      <c r="J300" s="61" t="s">
        <v>318</v>
      </c>
    </row>
    <row r="301" spans="1:10" x14ac:dyDescent="0.25">
      <c r="A301" s="42">
        <v>259</v>
      </c>
      <c r="B301" s="61" t="s">
        <v>35</v>
      </c>
      <c r="C301" s="61" t="s">
        <v>253</v>
      </c>
      <c r="D301" s="61" t="s">
        <v>254</v>
      </c>
      <c r="E301" s="61" t="s">
        <v>318</v>
      </c>
      <c r="F301" s="19">
        <v>1078</v>
      </c>
      <c r="G301" s="19">
        <v>0</v>
      </c>
      <c r="H301" s="19">
        <v>1502.578</v>
      </c>
      <c r="I301" s="61"/>
      <c r="J301" s="61" t="s">
        <v>318</v>
      </c>
    </row>
    <row r="302" spans="1:10" x14ac:dyDescent="0.25">
      <c r="A302" s="42">
        <v>260</v>
      </c>
      <c r="B302" s="61" t="s">
        <v>36</v>
      </c>
      <c r="C302" s="61" t="s">
        <v>251</v>
      </c>
      <c r="D302" s="61" t="s">
        <v>258</v>
      </c>
      <c r="E302" s="61" t="s">
        <v>318</v>
      </c>
      <c r="F302" s="19">
        <v>432.6</v>
      </c>
      <c r="G302" s="19">
        <v>1100</v>
      </c>
      <c r="H302" s="19">
        <v>2108.578</v>
      </c>
      <c r="I302" s="61"/>
      <c r="J302" s="61" t="s">
        <v>318</v>
      </c>
    </row>
    <row r="303" spans="1:10" x14ac:dyDescent="0.25">
      <c r="A303" s="42">
        <v>261</v>
      </c>
      <c r="B303" s="61" t="s">
        <v>39</v>
      </c>
      <c r="C303" s="61" t="s">
        <v>259</v>
      </c>
      <c r="D303" s="61" t="s">
        <v>246</v>
      </c>
      <c r="E303" s="61" t="s">
        <v>318</v>
      </c>
      <c r="F303" s="19">
        <v>770</v>
      </c>
      <c r="G303" s="19">
        <v>0</v>
      </c>
      <c r="H303" s="19">
        <v>1352.8389999999999</v>
      </c>
      <c r="I303" s="61"/>
      <c r="J303" s="61" t="s">
        <v>318</v>
      </c>
    </row>
    <row r="304" spans="1:10" x14ac:dyDescent="0.25">
      <c r="A304" s="42">
        <v>262</v>
      </c>
      <c r="B304" s="61" t="s">
        <v>36</v>
      </c>
      <c r="C304" s="61" t="s">
        <v>255</v>
      </c>
      <c r="D304" s="61" t="s">
        <v>257</v>
      </c>
      <c r="E304" s="61" t="s">
        <v>318</v>
      </c>
      <c r="F304" s="19">
        <v>308</v>
      </c>
      <c r="G304" s="19">
        <v>0</v>
      </c>
      <c r="H304" s="19">
        <v>2191.6280000000002</v>
      </c>
      <c r="I304" s="61"/>
      <c r="J304" s="61" t="s">
        <v>318</v>
      </c>
    </row>
    <row r="305" spans="1:10" x14ac:dyDescent="0.25">
      <c r="A305" s="42">
        <v>263</v>
      </c>
      <c r="B305" s="61" t="s">
        <v>36</v>
      </c>
      <c r="C305" s="61" t="s">
        <v>253</v>
      </c>
      <c r="D305" s="61" t="s">
        <v>246</v>
      </c>
      <c r="E305" s="61" t="s">
        <v>318</v>
      </c>
      <c r="F305" s="19">
        <v>616</v>
      </c>
      <c r="G305" s="19">
        <v>0</v>
      </c>
      <c r="H305" s="19">
        <v>1071</v>
      </c>
      <c r="I305" s="61"/>
      <c r="J305" s="61" t="s">
        <v>318</v>
      </c>
    </row>
    <row r="306" spans="1:10" x14ac:dyDescent="0.25">
      <c r="A306" s="42">
        <v>264</v>
      </c>
      <c r="B306" s="61" t="s">
        <v>35</v>
      </c>
      <c r="C306" s="61" t="s">
        <v>252</v>
      </c>
      <c r="D306" s="61" t="s">
        <v>260</v>
      </c>
      <c r="E306" s="61" t="s">
        <v>318</v>
      </c>
      <c r="F306" s="19">
        <v>432.6</v>
      </c>
      <c r="G306" s="19">
        <v>1200</v>
      </c>
      <c r="H306" s="19">
        <v>2170.5189999999998</v>
      </c>
      <c r="I306" s="61"/>
      <c r="J306" s="61" t="s">
        <v>318</v>
      </c>
    </row>
    <row r="307" spans="1:10" x14ac:dyDescent="0.25">
      <c r="A307" s="42">
        <v>265</v>
      </c>
      <c r="B307" s="61" t="s">
        <v>40</v>
      </c>
      <c r="C307" s="61" t="s">
        <v>221</v>
      </c>
      <c r="D307" s="61" t="s">
        <v>261</v>
      </c>
      <c r="E307" s="61" t="s">
        <v>317</v>
      </c>
      <c r="F307" s="19">
        <v>432.6</v>
      </c>
      <c r="G307" s="19">
        <v>1600</v>
      </c>
      <c r="H307" s="19">
        <v>0</v>
      </c>
      <c r="I307" s="61"/>
      <c r="J307" s="61" t="s">
        <v>318</v>
      </c>
    </row>
    <row r="308" spans="1:10" x14ac:dyDescent="0.25">
      <c r="A308" s="42">
        <v>266</v>
      </c>
      <c r="B308" s="61" t="s">
        <v>35</v>
      </c>
      <c r="C308" s="61" t="s">
        <v>265</v>
      </c>
      <c r="D308" s="61" t="s">
        <v>265</v>
      </c>
      <c r="E308" s="61" t="s">
        <v>318</v>
      </c>
      <c r="F308" s="19">
        <v>0</v>
      </c>
      <c r="G308" s="19">
        <v>0</v>
      </c>
      <c r="H308" s="19">
        <v>2191.6280000000002</v>
      </c>
      <c r="I308" s="61"/>
      <c r="J308" s="61" t="s">
        <v>318</v>
      </c>
    </row>
    <row r="309" spans="1:10" x14ac:dyDescent="0.25">
      <c r="A309" s="42">
        <v>267</v>
      </c>
      <c r="B309" s="61" t="s">
        <v>35</v>
      </c>
      <c r="C309" s="61" t="s">
        <v>266</v>
      </c>
      <c r="D309" s="61" t="s">
        <v>267</v>
      </c>
      <c r="E309" s="61" t="s">
        <v>318</v>
      </c>
      <c r="F309" s="19">
        <v>865.2</v>
      </c>
      <c r="G309" s="19">
        <v>0</v>
      </c>
      <c r="H309" s="19">
        <v>2191.6280000000002</v>
      </c>
      <c r="I309" s="61"/>
      <c r="J309" s="61" t="s">
        <v>318</v>
      </c>
    </row>
    <row r="310" spans="1:10" x14ac:dyDescent="0.25">
      <c r="A310" s="42">
        <v>268</v>
      </c>
      <c r="B310" s="61" t="s">
        <v>35</v>
      </c>
      <c r="C310" s="61" t="s">
        <v>268</v>
      </c>
      <c r="D310" s="61" t="s">
        <v>269</v>
      </c>
      <c r="E310" s="61" t="s">
        <v>317</v>
      </c>
      <c r="F310" s="19">
        <v>288.39999999999998</v>
      </c>
      <c r="G310" s="19">
        <v>550</v>
      </c>
      <c r="H310" s="19">
        <v>1479.578</v>
      </c>
      <c r="I310" s="61"/>
      <c r="J310" s="61" t="s">
        <v>318</v>
      </c>
    </row>
    <row r="311" spans="1:10" x14ac:dyDescent="0.25">
      <c r="A311" s="42">
        <v>269</v>
      </c>
      <c r="B311" s="61" t="s">
        <v>37</v>
      </c>
      <c r="C311" s="61" t="s">
        <v>271</v>
      </c>
      <c r="D311" s="61" t="s">
        <v>272</v>
      </c>
      <c r="E311" s="61" t="s">
        <v>318</v>
      </c>
      <c r="F311" s="19">
        <v>288.39999999999998</v>
      </c>
      <c r="G311" s="19">
        <v>550</v>
      </c>
      <c r="H311" s="19">
        <v>1941.1559999999999</v>
      </c>
      <c r="I311" s="61"/>
      <c r="J311" s="61" t="s">
        <v>318</v>
      </c>
    </row>
    <row r="312" spans="1:10" x14ac:dyDescent="0.25">
      <c r="A312" s="42">
        <v>270</v>
      </c>
      <c r="B312" s="61" t="s">
        <v>36</v>
      </c>
      <c r="C312" s="61" t="s">
        <v>264</v>
      </c>
      <c r="D312" s="61" t="s">
        <v>264</v>
      </c>
      <c r="E312" s="61" t="s">
        <v>318</v>
      </c>
      <c r="F312" s="19">
        <v>0</v>
      </c>
      <c r="G312" s="19">
        <v>0</v>
      </c>
      <c r="H312" s="19">
        <v>2191.6280000000002</v>
      </c>
      <c r="I312" s="61"/>
      <c r="J312" s="61" t="s">
        <v>318</v>
      </c>
    </row>
    <row r="313" spans="1:10" x14ac:dyDescent="0.25">
      <c r="A313" s="42">
        <v>271</v>
      </c>
      <c r="B313" s="61" t="s">
        <v>127</v>
      </c>
      <c r="C313" s="61" t="s">
        <v>258</v>
      </c>
      <c r="D313" s="61" t="s">
        <v>260</v>
      </c>
      <c r="E313" s="61" t="s">
        <v>319</v>
      </c>
      <c r="F313" s="19">
        <v>288.39999999999998</v>
      </c>
      <c r="G313" s="19">
        <v>600</v>
      </c>
      <c r="H313" s="19">
        <v>2476.9155000000001</v>
      </c>
      <c r="I313" s="61"/>
      <c r="J313" s="61" t="s">
        <v>319</v>
      </c>
    </row>
    <row r="314" spans="1:10" x14ac:dyDescent="0.25">
      <c r="A314" s="42">
        <v>272</v>
      </c>
      <c r="B314" s="61" t="s">
        <v>35</v>
      </c>
      <c r="C314" s="61" t="s">
        <v>264</v>
      </c>
      <c r="D314" s="61" t="s">
        <v>265</v>
      </c>
      <c r="E314" s="61" t="s">
        <v>318</v>
      </c>
      <c r="F314" s="19">
        <v>288.39999999999998</v>
      </c>
      <c r="G314" s="19">
        <v>0</v>
      </c>
      <c r="H314" s="19">
        <v>1222.0250000000001</v>
      </c>
      <c r="I314" s="61"/>
      <c r="J314" s="61" t="s">
        <v>318</v>
      </c>
    </row>
    <row r="315" spans="1:10" x14ac:dyDescent="0.25">
      <c r="A315" s="42">
        <v>273</v>
      </c>
      <c r="B315" s="61" t="s">
        <v>35</v>
      </c>
      <c r="C315" s="61" t="s">
        <v>267</v>
      </c>
      <c r="D315" s="61" t="s">
        <v>273</v>
      </c>
      <c r="E315" s="61" t="s">
        <v>318</v>
      </c>
      <c r="F315" s="19">
        <v>288.39999999999998</v>
      </c>
      <c r="G315" s="19">
        <v>0</v>
      </c>
      <c r="H315" s="19">
        <v>2015.027</v>
      </c>
      <c r="I315" s="61"/>
      <c r="J315" s="61" t="s">
        <v>318</v>
      </c>
    </row>
    <row r="316" spans="1:10" x14ac:dyDescent="0.25">
      <c r="A316" s="42">
        <v>274</v>
      </c>
      <c r="B316" s="61" t="s">
        <v>127</v>
      </c>
      <c r="C316" s="61" t="s">
        <v>274</v>
      </c>
      <c r="D316" s="61" t="s">
        <v>275</v>
      </c>
      <c r="E316" s="61" t="s">
        <v>319</v>
      </c>
      <c r="F316" s="19">
        <v>288.39999999999998</v>
      </c>
      <c r="G316" s="19">
        <v>0</v>
      </c>
      <c r="H316" s="19">
        <v>3543.498</v>
      </c>
      <c r="I316" s="61"/>
      <c r="J316" s="61" t="s">
        <v>319</v>
      </c>
    </row>
    <row r="317" spans="1:10" x14ac:dyDescent="0.25">
      <c r="A317" s="42">
        <v>275</v>
      </c>
      <c r="B317" s="61" t="s">
        <v>35</v>
      </c>
      <c r="C317" s="61" t="s">
        <v>275</v>
      </c>
      <c r="D317" s="61" t="s">
        <v>276</v>
      </c>
      <c r="E317" s="61" t="s">
        <v>318</v>
      </c>
      <c r="F317" s="19">
        <v>432.6</v>
      </c>
      <c r="G317" s="19">
        <v>0</v>
      </c>
      <c r="H317" s="19">
        <v>2339.2040000000002</v>
      </c>
      <c r="I317" s="61"/>
      <c r="J317" s="61" t="s">
        <v>318</v>
      </c>
    </row>
    <row r="318" spans="1:10" x14ac:dyDescent="0.25">
      <c r="A318" s="42">
        <v>276</v>
      </c>
      <c r="B318" s="61" t="s">
        <v>36</v>
      </c>
      <c r="C318" s="61" t="s">
        <v>278</v>
      </c>
      <c r="D318" s="61" t="s">
        <v>278</v>
      </c>
      <c r="E318" s="61" t="s">
        <v>318</v>
      </c>
      <c r="F318" s="19">
        <v>0</v>
      </c>
      <c r="G318" s="19">
        <v>0</v>
      </c>
      <c r="H318" s="19">
        <v>3491.3119999999999</v>
      </c>
      <c r="I318" s="61"/>
      <c r="J318" s="61" t="s">
        <v>318</v>
      </c>
    </row>
    <row r="319" spans="1:10" x14ac:dyDescent="0.25">
      <c r="A319" s="42">
        <v>277</v>
      </c>
      <c r="B319" s="61" t="s">
        <v>35</v>
      </c>
      <c r="C319" s="61" t="s">
        <v>278</v>
      </c>
      <c r="D319" s="61" t="s">
        <v>278</v>
      </c>
      <c r="E319" s="61" t="s">
        <v>318</v>
      </c>
      <c r="F319" s="19">
        <v>0</v>
      </c>
      <c r="G319" s="19">
        <v>0</v>
      </c>
      <c r="H319" s="19">
        <v>2523.172</v>
      </c>
      <c r="I319" s="61"/>
      <c r="J319" s="61" t="s">
        <v>318</v>
      </c>
    </row>
    <row r="320" spans="1:10" x14ac:dyDescent="0.25">
      <c r="A320" s="42">
        <v>278</v>
      </c>
      <c r="B320" s="61" t="s">
        <v>36</v>
      </c>
      <c r="C320" s="61" t="s">
        <v>272</v>
      </c>
      <c r="D320" s="61" t="s">
        <v>272</v>
      </c>
      <c r="E320" s="61" t="s">
        <v>318</v>
      </c>
      <c r="F320" s="19">
        <v>0</v>
      </c>
      <c r="G320" s="19">
        <v>0</v>
      </c>
      <c r="H320" s="19">
        <v>1399</v>
      </c>
      <c r="I320" s="61"/>
      <c r="J320" s="61" t="s">
        <v>318</v>
      </c>
    </row>
    <row r="321" spans="1:10" x14ac:dyDescent="0.25">
      <c r="A321" s="42">
        <v>279</v>
      </c>
      <c r="B321" s="61" t="s">
        <v>39</v>
      </c>
      <c r="C321" s="61" t="s">
        <v>279</v>
      </c>
      <c r="D321" s="61" t="s">
        <v>279</v>
      </c>
      <c r="E321" s="61" t="s">
        <v>318</v>
      </c>
      <c r="F321" s="19">
        <v>0</v>
      </c>
      <c r="G321" s="19">
        <v>0</v>
      </c>
      <c r="H321" s="19">
        <v>1016</v>
      </c>
      <c r="I321" s="61"/>
      <c r="J321" s="61" t="s">
        <v>318</v>
      </c>
    </row>
    <row r="322" spans="1:10" x14ac:dyDescent="0.25">
      <c r="A322" s="42">
        <v>280</v>
      </c>
      <c r="B322" s="61" t="s">
        <v>36</v>
      </c>
      <c r="C322" s="61" t="s">
        <v>280</v>
      </c>
      <c r="D322" s="61" t="s">
        <v>276</v>
      </c>
      <c r="E322" s="61" t="s">
        <v>318</v>
      </c>
      <c r="F322" s="19">
        <v>865.2</v>
      </c>
      <c r="G322" s="19">
        <v>0</v>
      </c>
      <c r="H322" s="19">
        <v>2531.3609999999999</v>
      </c>
      <c r="I322" s="61"/>
      <c r="J322" s="61" t="s">
        <v>318</v>
      </c>
    </row>
    <row r="323" spans="1:10" x14ac:dyDescent="0.25">
      <c r="A323" s="42">
        <v>281</v>
      </c>
      <c r="B323" s="61" t="s">
        <v>35</v>
      </c>
      <c r="C323" s="61" t="s">
        <v>281</v>
      </c>
      <c r="D323" s="61" t="s">
        <v>283</v>
      </c>
      <c r="E323" s="61" t="s">
        <v>318</v>
      </c>
      <c r="F323" s="19">
        <v>432.6</v>
      </c>
      <c r="G323" s="19">
        <v>0</v>
      </c>
      <c r="H323" s="19">
        <v>1119</v>
      </c>
      <c r="I323" s="61"/>
      <c r="J323" s="61" t="s">
        <v>318</v>
      </c>
    </row>
    <row r="324" spans="1:10" x14ac:dyDescent="0.25">
      <c r="A324" s="42">
        <v>282</v>
      </c>
      <c r="B324" s="61" t="s">
        <v>35</v>
      </c>
      <c r="C324" s="61" t="s">
        <v>284</v>
      </c>
      <c r="D324" s="61" t="s">
        <v>285</v>
      </c>
      <c r="E324" s="61" t="s">
        <v>318</v>
      </c>
      <c r="F324" s="19">
        <v>576.79999999999995</v>
      </c>
      <c r="G324" s="19">
        <v>2460</v>
      </c>
      <c r="H324" s="19">
        <v>3140.4760000000001</v>
      </c>
      <c r="I324" s="61"/>
      <c r="J324" s="61" t="s">
        <v>318</v>
      </c>
    </row>
    <row r="325" spans="1:10" x14ac:dyDescent="0.25">
      <c r="A325" s="42">
        <v>283</v>
      </c>
      <c r="B325" s="61" t="s">
        <v>158</v>
      </c>
      <c r="C325" s="61" t="s">
        <v>271</v>
      </c>
      <c r="D325" s="61" t="s">
        <v>267</v>
      </c>
      <c r="E325" s="61" t="s">
        <v>318</v>
      </c>
      <c r="F325" s="19">
        <v>576.79999999999995</v>
      </c>
      <c r="G325" s="19">
        <v>2100</v>
      </c>
      <c r="H325" s="19">
        <v>0</v>
      </c>
      <c r="I325" s="61"/>
      <c r="J325" s="61" t="s">
        <v>318</v>
      </c>
    </row>
    <row r="326" spans="1:10" x14ac:dyDescent="0.25">
      <c r="A326" s="42">
        <v>284</v>
      </c>
      <c r="B326" s="61" t="s">
        <v>36</v>
      </c>
      <c r="C326" s="61" t="s">
        <v>265</v>
      </c>
      <c r="D326" s="61" t="s">
        <v>265</v>
      </c>
      <c r="E326" s="61" t="s">
        <v>318</v>
      </c>
      <c r="F326" s="19">
        <v>0</v>
      </c>
      <c r="G326" s="19">
        <v>0</v>
      </c>
      <c r="H326" s="19">
        <v>2545.587</v>
      </c>
      <c r="I326" s="61"/>
      <c r="J326" s="61" t="s">
        <v>318</v>
      </c>
    </row>
    <row r="327" spans="1:10" x14ac:dyDescent="0.25">
      <c r="A327" s="42">
        <v>285</v>
      </c>
      <c r="B327" s="61" t="s">
        <v>35</v>
      </c>
      <c r="C327" s="61" t="s">
        <v>287</v>
      </c>
      <c r="D327" s="61" t="s">
        <v>288</v>
      </c>
      <c r="E327" s="61" t="s">
        <v>318</v>
      </c>
      <c r="F327" s="19">
        <v>288.39999999999998</v>
      </c>
      <c r="G327" s="19">
        <v>0</v>
      </c>
      <c r="H327" s="19">
        <v>1419.9780000000001</v>
      </c>
      <c r="I327" s="61"/>
      <c r="J327" s="61" t="s">
        <v>318</v>
      </c>
    </row>
    <row r="328" spans="1:10" x14ac:dyDescent="0.25">
      <c r="A328" s="42">
        <v>286</v>
      </c>
      <c r="B328" s="61" t="s">
        <v>35</v>
      </c>
      <c r="C328" s="61" t="s">
        <v>286</v>
      </c>
      <c r="D328" s="61" t="s">
        <v>287</v>
      </c>
      <c r="E328" s="61" t="s">
        <v>318</v>
      </c>
      <c r="F328" s="19">
        <v>432.6</v>
      </c>
      <c r="G328" s="19">
        <v>0</v>
      </c>
      <c r="H328" s="19">
        <v>1364.27</v>
      </c>
      <c r="I328" s="61"/>
      <c r="J328" s="61" t="s">
        <v>318</v>
      </c>
    </row>
    <row r="329" spans="1:10" x14ac:dyDescent="0.25">
      <c r="A329" s="42">
        <v>287</v>
      </c>
      <c r="B329" s="61" t="s">
        <v>35</v>
      </c>
      <c r="C329" s="61" t="s">
        <v>282</v>
      </c>
      <c r="D329" s="61" t="s">
        <v>279</v>
      </c>
      <c r="E329" s="61" t="s">
        <v>318</v>
      </c>
      <c r="F329" s="19">
        <v>288.39999999999998</v>
      </c>
      <c r="G329" s="19">
        <v>615</v>
      </c>
      <c r="H329" s="19">
        <v>2541.3780000000002</v>
      </c>
      <c r="I329" s="61"/>
      <c r="J329" s="61" t="s">
        <v>318</v>
      </c>
    </row>
    <row r="330" spans="1:10" x14ac:dyDescent="0.25">
      <c r="A330" s="42">
        <v>288</v>
      </c>
      <c r="B330" s="61" t="s">
        <v>35</v>
      </c>
      <c r="C330" s="61" t="s">
        <v>293</v>
      </c>
      <c r="D330" s="61" t="s">
        <v>267</v>
      </c>
      <c r="E330" s="61" t="s">
        <v>317</v>
      </c>
      <c r="F330" s="19">
        <v>0</v>
      </c>
      <c r="G330" s="19">
        <v>951.64800000000002</v>
      </c>
      <c r="H330" s="19">
        <v>0</v>
      </c>
      <c r="I330" s="61"/>
      <c r="J330" s="61" t="s">
        <v>318</v>
      </c>
    </row>
    <row r="331" spans="1:10" x14ac:dyDescent="0.25">
      <c r="A331" s="42">
        <v>289</v>
      </c>
      <c r="B331" s="61" t="s">
        <v>35</v>
      </c>
      <c r="C331" s="61" t="s">
        <v>272</v>
      </c>
      <c r="D331" s="61" t="s">
        <v>272</v>
      </c>
      <c r="E331" s="61" t="s">
        <v>318</v>
      </c>
      <c r="F331" s="19">
        <v>0</v>
      </c>
      <c r="G331" s="19">
        <v>0</v>
      </c>
      <c r="H331" s="19">
        <v>945.7</v>
      </c>
      <c r="I331" s="61"/>
      <c r="J331" s="61" t="s">
        <v>318</v>
      </c>
    </row>
    <row r="332" spans="1:10" x14ac:dyDescent="0.25">
      <c r="A332" s="42">
        <v>290</v>
      </c>
      <c r="B332" s="61" t="s">
        <v>35</v>
      </c>
      <c r="C332" s="61" t="s">
        <v>250</v>
      </c>
      <c r="D332" s="61" t="s">
        <v>294</v>
      </c>
      <c r="E332" s="61" t="s">
        <v>318</v>
      </c>
      <c r="F332" s="19">
        <v>576.79999999999995</v>
      </c>
      <c r="G332" s="19">
        <v>0</v>
      </c>
      <c r="H332" s="19">
        <v>1983.9829999999999</v>
      </c>
      <c r="I332" s="61"/>
      <c r="J332" s="61" t="s">
        <v>318</v>
      </c>
    </row>
    <row r="333" spans="1:10" x14ac:dyDescent="0.25">
      <c r="A333" s="42">
        <v>291</v>
      </c>
      <c r="B333" s="61" t="s">
        <v>35</v>
      </c>
      <c r="C333" s="61" t="s">
        <v>284</v>
      </c>
      <c r="D333" s="61" t="s">
        <v>297</v>
      </c>
      <c r="E333" s="61" t="s">
        <v>317</v>
      </c>
      <c r="F333" s="19">
        <v>0</v>
      </c>
      <c r="G333" s="19">
        <v>700</v>
      </c>
      <c r="H333" s="19">
        <v>0</v>
      </c>
      <c r="I333" s="61"/>
      <c r="J333" s="61" t="s">
        <v>318</v>
      </c>
    </row>
    <row r="334" spans="1:10" x14ac:dyDescent="0.25">
      <c r="A334" s="42">
        <v>292</v>
      </c>
      <c r="B334" s="61" t="s">
        <v>35</v>
      </c>
      <c r="C334" s="61" t="s">
        <v>281</v>
      </c>
      <c r="D334" s="61" t="s">
        <v>276</v>
      </c>
      <c r="E334" s="61" t="s">
        <v>317</v>
      </c>
      <c r="F334" s="19">
        <v>0</v>
      </c>
      <c r="G334" s="19">
        <v>600</v>
      </c>
      <c r="H334" s="19">
        <v>0</v>
      </c>
      <c r="I334" s="61"/>
      <c r="J334" s="61" t="s">
        <v>318</v>
      </c>
    </row>
    <row r="335" spans="1:10" x14ac:dyDescent="0.25">
      <c r="A335" s="42">
        <v>293</v>
      </c>
      <c r="B335" s="61" t="s">
        <v>35</v>
      </c>
      <c r="C335" s="61" t="s">
        <v>277</v>
      </c>
      <c r="D335" s="61" t="s">
        <v>293</v>
      </c>
      <c r="E335" s="61" t="s">
        <v>317</v>
      </c>
      <c r="F335" s="19">
        <v>0</v>
      </c>
      <c r="G335" s="19">
        <v>1500</v>
      </c>
      <c r="H335" s="19">
        <v>0</v>
      </c>
      <c r="I335" s="61"/>
      <c r="J335" s="61" t="s">
        <v>318</v>
      </c>
    </row>
    <row r="336" spans="1:10" x14ac:dyDescent="0.25">
      <c r="A336" s="42">
        <v>294</v>
      </c>
      <c r="B336" s="61" t="s">
        <v>35</v>
      </c>
      <c r="C336" s="61" t="s">
        <v>266</v>
      </c>
      <c r="D336" s="61" t="s">
        <v>277</v>
      </c>
      <c r="E336" s="61" t="s">
        <v>317</v>
      </c>
      <c r="F336" s="19">
        <v>0</v>
      </c>
      <c r="G336" s="19">
        <v>1263.296</v>
      </c>
      <c r="H336" s="19">
        <v>0</v>
      </c>
      <c r="I336" s="61"/>
      <c r="J336" s="61" t="s">
        <v>318</v>
      </c>
    </row>
    <row r="337" spans="1:10" x14ac:dyDescent="0.25">
      <c r="A337" s="42">
        <v>295</v>
      </c>
      <c r="B337" s="61" t="s">
        <v>36</v>
      </c>
      <c r="C337" s="61" t="s">
        <v>280</v>
      </c>
      <c r="D337" s="61" t="s">
        <v>274</v>
      </c>
      <c r="E337" s="61" t="s">
        <v>318</v>
      </c>
      <c r="F337" s="19">
        <v>0</v>
      </c>
      <c r="G337" s="19">
        <v>1230</v>
      </c>
      <c r="H337" s="19">
        <v>0</v>
      </c>
      <c r="I337" s="61"/>
      <c r="J337" s="61" t="s">
        <v>318</v>
      </c>
    </row>
    <row r="338" spans="1:10" x14ac:dyDescent="0.25">
      <c r="A338" s="42">
        <v>296</v>
      </c>
      <c r="B338" s="61" t="s">
        <v>36</v>
      </c>
      <c r="C338" s="61" t="s">
        <v>272</v>
      </c>
      <c r="D338" s="61" t="s">
        <v>293</v>
      </c>
      <c r="E338" s="61" t="s">
        <v>318</v>
      </c>
      <c r="F338" s="19">
        <v>288.39999999999998</v>
      </c>
      <c r="G338" s="19">
        <v>1200</v>
      </c>
      <c r="H338" s="19">
        <v>3852.2890000000002</v>
      </c>
      <c r="I338" s="61"/>
      <c r="J338" s="61" t="s">
        <v>318</v>
      </c>
    </row>
    <row r="339" spans="1:10" x14ac:dyDescent="0.25">
      <c r="A339" s="42">
        <v>297</v>
      </c>
      <c r="B339" s="61" t="s">
        <v>40</v>
      </c>
      <c r="C339" s="61" t="s">
        <v>291</v>
      </c>
      <c r="D339" s="61" t="s">
        <v>299</v>
      </c>
      <c r="E339" s="61" t="s">
        <v>318</v>
      </c>
      <c r="F339" s="19">
        <v>432.6</v>
      </c>
      <c r="G339" s="19">
        <v>4003.2959999999998</v>
      </c>
      <c r="H339" s="19">
        <v>3029.2139999999999</v>
      </c>
      <c r="I339" s="61"/>
      <c r="J339" s="61" t="s">
        <v>318</v>
      </c>
    </row>
    <row r="340" spans="1:10" x14ac:dyDescent="0.25">
      <c r="A340" s="42">
        <v>298</v>
      </c>
      <c r="B340" s="61" t="s">
        <v>35</v>
      </c>
      <c r="C340" s="61" t="s">
        <v>292</v>
      </c>
      <c r="D340" s="61" t="s">
        <v>300</v>
      </c>
      <c r="E340" s="61" t="s">
        <v>317</v>
      </c>
      <c r="F340" s="19">
        <v>0</v>
      </c>
      <c r="G340" s="19">
        <v>1100</v>
      </c>
      <c r="H340" s="19">
        <v>0</v>
      </c>
      <c r="I340" s="61"/>
      <c r="J340" s="61" t="s">
        <v>318</v>
      </c>
    </row>
    <row r="341" spans="1:10" x14ac:dyDescent="0.25">
      <c r="A341" s="42">
        <v>299</v>
      </c>
      <c r="B341" s="61" t="s">
        <v>35</v>
      </c>
      <c r="C341" s="61" t="s">
        <v>281</v>
      </c>
      <c r="D341" s="61" t="s">
        <v>276</v>
      </c>
      <c r="E341" s="61" t="s">
        <v>318</v>
      </c>
      <c r="F341" s="19">
        <v>288.39999999999998</v>
      </c>
      <c r="G341" s="19">
        <v>0</v>
      </c>
      <c r="H341" s="19">
        <v>1399.578</v>
      </c>
      <c r="I341" s="61"/>
      <c r="J341" s="61" t="s">
        <v>318</v>
      </c>
    </row>
    <row r="342" spans="1:10" x14ac:dyDescent="0.25">
      <c r="A342" s="42">
        <v>300</v>
      </c>
      <c r="B342" s="61" t="s">
        <v>36</v>
      </c>
      <c r="C342" s="61" t="s">
        <v>266</v>
      </c>
      <c r="D342" s="61" t="s">
        <v>267</v>
      </c>
      <c r="E342" s="61" t="s">
        <v>318</v>
      </c>
      <c r="F342" s="19">
        <v>865.2</v>
      </c>
      <c r="G342" s="19">
        <v>4000</v>
      </c>
      <c r="H342" s="19">
        <v>2609.377</v>
      </c>
      <c r="I342" s="61"/>
      <c r="J342" s="61" t="s">
        <v>318</v>
      </c>
    </row>
    <row r="343" spans="1:10" x14ac:dyDescent="0.25">
      <c r="A343" s="42">
        <v>301</v>
      </c>
      <c r="B343" s="61" t="s">
        <v>36</v>
      </c>
      <c r="C343" s="61" t="s">
        <v>301</v>
      </c>
      <c r="D343" s="61" t="s">
        <v>263</v>
      </c>
      <c r="E343" s="61" t="s">
        <v>318</v>
      </c>
      <c r="F343" s="19">
        <v>288.39999999999998</v>
      </c>
      <c r="G343" s="19">
        <v>800</v>
      </c>
      <c r="H343" s="19">
        <v>2282.0430000000001</v>
      </c>
      <c r="I343" s="61"/>
      <c r="J343" s="61" t="s">
        <v>318</v>
      </c>
    </row>
    <row r="344" spans="1:10" x14ac:dyDescent="0.25">
      <c r="A344" s="42">
        <v>302</v>
      </c>
      <c r="B344" s="61" t="s">
        <v>35</v>
      </c>
      <c r="C344" s="61" t="s">
        <v>282</v>
      </c>
      <c r="D344" s="61" t="s">
        <v>298</v>
      </c>
      <c r="E344" s="61" t="s">
        <v>318</v>
      </c>
      <c r="F344" s="19">
        <v>865.2</v>
      </c>
      <c r="G344" s="19">
        <v>0</v>
      </c>
      <c r="H344" s="19">
        <v>2066.3919999999998</v>
      </c>
      <c r="I344" s="61"/>
      <c r="J344" s="61" t="s">
        <v>318</v>
      </c>
    </row>
    <row r="345" spans="1:10" x14ac:dyDescent="0.25">
      <c r="A345" s="42">
        <v>303</v>
      </c>
      <c r="B345" s="61" t="s">
        <v>36</v>
      </c>
      <c r="C345" s="61" t="s">
        <v>280</v>
      </c>
      <c r="D345" s="61" t="s">
        <v>280</v>
      </c>
      <c r="E345" s="61" t="s">
        <v>318</v>
      </c>
      <c r="F345" s="19">
        <v>0</v>
      </c>
      <c r="G345" s="19">
        <v>0</v>
      </c>
      <c r="H345" s="19">
        <v>1487.1759999999999</v>
      </c>
      <c r="I345" s="61"/>
      <c r="J345" s="61" t="s">
        <v>318</v>
      </c>
    </row>
    <row r="346" spans="1:10" x14ac:dyDescent="0.25">
      <c r="A346" s="42">
        <v>304</v>
      </c>
      <c r="B346" s="61" t="s">
        <v>36</v>
      </c>
      <c r="C346" s="61" t="s">
        <v>296</v>
      </c>
      <c r="D346" s="61" t="s">
        <v>290</v>
      </c>
      <c r="E346" s="61" t="s">
        <v>318</v>
      </c>
      <c r="F346" s="19">
        <v>288.39999999999998</v>
      </c>
      <c r="G346" s="19">
        <v>0</v>
      </c>
      <c r="H346" s="19">
        <v>2081.134</v>
      </c>
      <c r="I346" s="61"/>
      <c r="J346" s="61" t="s">
        <v>318</v>
      </c>
    </row>
    <row r="347" spans="1:10" x14ac:dyDescent="0.25">
      <c r="A347" s="42">
        <v>305</v>
      </c>
      <c r="B347" s="61" t="s">
        <v>35</v>
      </c>
      <c r="C347" s="61" t="s">
        <v>302</v>
      </c>
      <c r="D347" s="61" t="s">
        <v>303</v>
      </c>
      <c r="E347" s="61" t="s">
        <v>317</v>
      </c>
      <c r="F347" s="19">
        <v>442.4</v>
      </c>
      <c r="G347" s="19">
        <v>1200</v>
      </c>
      <c r="H347" s="19">
        <v>1380</v>
      </c>
      <c r="I347" s="61"/>
      <c r="J347" s="61" t="s">
        <v>318</v>
      </c>
    </row>
    <row r="348" spans="1:10" x14ac:dyDescent="0.25">
      <c r="A348" s="42">
        <v>306</v>
      </c>
      <c r="B348" s="61" t="s">
        <v>35</v>
      </c>
      <c r="C348" s="61" t="s">
        <v>305</v>
      </c>
      <c r="D348" s="61" t="s">
        <v>287</v>
      </c>
      <c r="E348" s="61" t="s">
        <v>317</v>
      </c>
      <c r="F348" s="19">
        <v>0</v>
      </c>
      <c r="G348" s="19">
        <v>500</v>
      </c>
      <c r="H348" s="19">
        <v>0</v>
      </c>
      <c r="I348" s="61"/>
      <c r="J348" s="61" t="s">
        <v>318</v>
      </c>
    </row>
    <row r="349" spans="1:10" x14ac:dyDescent="0.25">
      <c r="A349" s="42">
        <v>307</v>
      </c>
      <c r="B349" s="61" t="s">
        <v>35</v>
      </c>
      <c r="C349" s="61" t="s">
        <v>272</v>
      </c>
      <c r="D349" s="61" t="s">
        <v>272</v>
      </c>
      <c r="E349" s="61" t="s">
        <v>317</v>
      </c>
      <c r="F349" s="19">
        <v>0</v>
      </c>
      <c r="G349" s="19">
        <v>500</v>
      </c>
      <c r="H349" s="19">
        <v>0</v>
      </c>
      <c r="I349" s="61"/>
      <c r="J349" s="61" t="s">
        <v>318</v>
      </c>
    </row>
    <row r="350" spans="1:10" x14ac:dyDescent="0.25">
      <c r="A350" s="42">
        <v>308</v>
      </c>
      <c r="B350" s="61" t="s">
        <v>36</v>
      </c>
      <c r="C350" s="61" t="s">
        <v>253</v>
      </c>
      <c r="D350" s="61" t="s">
        <v>246</v>
      </c>
      <c r="E350" s="61" t="s">
        <v>318</v>
      </c>
      <c r="F350" s="19">
        <v>616</v>
      </c>
      <c r="G350" s="19">
        <v>0</v>
      </c>
      <c r="H350" s="19">
        <v>1785.8140000000001</v>
      </c>
      <c r="I350" s="61"/>
      <c r="J350" s="61" t="s">
        <v>318</v>
      </c>
    </row>
    <row r="351" spans="1:10" x14ac:dyDescent="0.25">
      <c r="A351" s="42">
        <v>309</v>
      </c>
      <c r="B351" s="61" t="s">
        <v>36</v>
      </c>
      <c r="C351" s="61" t="s">
        <v>221</v>
      </c>
      <c r="D351" s="61" t="s">
        <v>222</v>
      </c>
      <c r="E351" s="61" t="s">
        <v>317</v>
      </c>
      <c r="F351" s="19">
        <v>0</v>
      </c>
      <c r="G351" s="19">
        <v>1800</v>
      </c>
      <c r="H351" s="19">
        <v>0</v>
      </c>
      <c r="I351" s="61"/>
      <c r="J351" s="61" t="s">
        <v>318</v>
      </c>
    </row>
    <row r="352" spans="1:10" x14ac:dyDescent="0.25">
      <c r="A352" s="42">
        <v>310</v>
      </c>
      <c r="B352" s="61" t="s">
        <v>36</v>
      </c>
      <c r="C352" s="61" t="s">
        <v>281</v>
      </c>
      <c r="D352" s="61" t="s">
        <v>281</v>
      </c>
      <c r="E352" s="61" t="s">
        <v>318</v>
      </c>
      <c r="F352" s="19">
        <v>0</v>
      </c>
      <c r="G352" s="19">
        <v>0</v>
      </c>
      <c r="H352" s="19">
        <v>1952</v>
      </c>
      <c r="I352" s="61"/>
      <c r="J352" s="61" t="s">
        <v>318</v>
      </c>
    </row>
    <row r="353" spans="1:10" x14ac:dyDescent="0.25">
      <c r="A353" s="42">
        <v>311</v>
      </c>
      <c r="B353" s="61" t="s">
        <v>35</v>
      </c>
      <c r="C353" s="61" t="s">
        <v>275</v>
      </c>
      <c r="D353" s="61" t="s">
        <v>283</v>
      </c>
      <c r="E353" s="61" t="s">
        <v>318</v>
      </c>
      <c r="F353" s="19">
        <v>576.79999999999995</v>
      </c>
      <c r="G353" s="19">
        <v>0</v>
      </c>
      <c r="H353" s="19">
        <v>2243.105</v>
      </c>
      <c r="I353" s="61"/>
      <c r="J353" s="61" t="s">
        <v>318</v>
      </c>
    </row>
    <row r="354" spans="1:10" x14ac:dyDescent="0.25">
      <c r="A354" s="42">
        <v>312</v>
      </c>
      <c r="B354" s="61" t="s">
        <v>35</v>
      </c>
      <c r="C354" s="61" t="s">
        <v>286</v>
      </c>
      <c r="D354" s="61" t="s">
        <v>292</v>
      </c>
      <c r="E354" s="61" t="s">
        <v>318</v>
      </c>
      <c r="F354" s="19">
        <v>721</v>
      </c>
      <c r="G354" s="19">
        <v>2560</v>
      </c>
      <c r="H354" s="19">
        <v>3297.7532000000001</v>
      </c>
      <c r="I354" s="61"/>
      <c r="J354" s="61" t="s">
        <v>318</v>
      </c>
    </row>
    <row r="355" spans="1:10" x14ac:dyDescent="0.25">
      <c r="A355" s="42">
        <v>313</v>
      </c>
      <c r="B355" s="61" t="s">
        <v>35</v>
      </c>
      <c r="C355" s="61" t="s">
        <v>304</v>
      </c>
      <c r="D355" s="61" t="s">
        <v>257</v>
      </c>
      <c r="E355" s="61" t="s">
        <v>318</v>
      </c>
      <c r="F355" s="19">
        <v>770</v>
      </c>
      <c r="G355" s="19">
        <v>0</v>
      </c>
      <c r="H355" s="19">
        <v>2519.6570000000002</v>
      </c>
      <c r="I355" s="61"/>
      <c r="J355" s="61" t="s">
        <v>318</v>
      </c>
    </row>
    <row r="356" spans="1:10" x14ac:dyDescent="0.25">
      <c r="A356" s="42">
        <v>314</v>
      </c>
      <c r="B356" s="61" t="s">
        <v>37</v>
      </c>
      <c r="C356" s="61" t="s">
        <v>253</v>
      </c>
      <c r="D356" s="61" t="s">
        <v>255</v>
      </c>
      <c r="E356" s="61" t="s">
        <v>318</v>
      </c>
      <c r="F356" s="19">
        <v>770</v>
      </c>
      <c r="G356" s="19">
        <v>2200</v>
      </c>
      <c r="H356" s="19">
        <v>1941.1559999999999</v>
      </c>
      <c r="I356" s="61"/>
      <c r="J356" s="61" t="s">
        <v>318</v>
      </c>
    </row>
    <row r="357" spans="1:10" x14ac:dyDescent="0.25">
      <c r="A357" s="42">
        <v>315</v>
      </c>
      <c r="B357" s="61" t="s">
        <v>36</v>
      </c>
      <c r="C357" s="61" t="s">
        <v>295</v>
      </c>
      <c r="D357" s="61" t="s">
        <v>295</v>
      </c>
      <c r="E357" s="61" t="s">
        <v>318</v>
      </c>
      <c r="F357" s="19">
        <v>0</v>
      </c>
      <c r="G357" s="19">
        <v>0</v>
      </c>
      <c r="H357" s="19">
        <v>4197.5360000000001</v>
      </c>
      <c r="I357" s="61"/>
      <c r="J357" s="61" t="s">
        <v>318</v>
      </c>
    </row>
    <row r="358" spans="1:10" x14ac:dyDescent="0.25">
      <c r="A358" s="42">
        <v>316</v>
      </c>
      <c r="B358" s="61" t="s">
        <v>36</v>
      </c>
      <c r="C358" s="61" t="s">
        <v>293</v>
      </c>
      <c r="D358" s="61" t="s">
        <v>267</v>
      </c>
      <c r="E358" s="61" t="s">
        <v>317</v>
      </c>
      <c r="F358" s="19">
        <v>288.39999999999998</v>
      </c>
      <c r="G358" s="19">
        <v>951.64800000000002</v>
      </c>
      <c r="H358" s="19">
        <v>2191.6280000000002</v>
      </c>
      <c r="I358" s="61"/>
      <c r="J358" s="61" t="s">
        <v>318</v>
      </c>
    </row>
    <row r="359" spans="1:10" x14ac:dyDescent="0.25">
      <c r="A359" s="42">
        <v>317</v>
      </c>
      <c r="B359" s="61" t="s">
        <v>35</v>
      </c>
      <c r="C359" s="61" t="s">
        <v>246</v>
      </c>
      <c r="D359" s="61" t="s">
        <v>255</v>
      </c>
      <c r="E359" s="61" t="s">
        <v>317</v>
      </c>
      <c r="F359" s="19">
        <v>0</v>
      </c>
      <c r="G359" s="19">
        <v>631.76</v>
      </c>
      <c r="H359" s="19">
        <v>0</v>
      </c>
      <c r="I359" s="61"/>
      <c r="J359" s="61" t="s">
        <v>318</v>
      </c>
    </row>
    <row r="360" spans="1:10" x14ac:dyDescent="0.25">
      <c r="A360" s="42">
        <v>318</v>
      </c>
      <c r="B360" s="61" t="s">
        <v>35</v>
      </c>
      <c r="C360" s="61" t="s">
        <v>307</v>
      </c>
      <c r="D360" s="61" t="s">
        <v>308</v>
      </c>
      <c r="E360" s="61" t="s">
        <v>318</v>
      </c>
      <c r="F360" s="19">
        <v>462</v>
      </c>
      <c r="G360" s="19">
        <v>0</v>
      </c>
      <c r="H360" s="19">
        <v>1767.1780000000001</v>
      </c>
      <c r="I360" s="61"/>
      <c r="J360" s="61" t="s">
        <v>318</v>
      </c>
    </row>
    <row r="361" spans="1:10" x14ac:dyDescent="0.25">
      <c r="A361" s="42">
        <v>319</v>
      </c>
      <c r="B361" s="61" t="s">
        <v>35</v>
      </c>
      <c r="C361" s="61" t="s">
        <v>307</v>
      </c>
      <c r="D361" s="61" t="s">
        <v>309</v>
      </c>
      <c r="E361" s="61" t="s">
        <v>318</v>
      </c>
      <c r="F361" s="19">
        <v>924</v>
      </c>
      <c r="G361" s="19">
        <v>0</v>
      </c>
      <c r="H361" s="19">
        <v>2445.7080000000001</v>
      </c>
      <c r="I361" s="61"/>
      <c r="J361" s="61" t="s">
        <v>318</v>
      </c>
    </row>
    <row r="362" spans="1:10" x14ac:dyDescent="0.25">
      <c r="A362" s="42">
        <v>320</v>
      </c>
      <c r="B362" s="61" t="s">
        <v>36</v>
      </c>
      <c r="C362" s="61" t="s">
        <v>282</v>
      </c>
      <c r="D362" s="61" t="s">
        <v>298</v>
      </c>
      <c r="E362" s="61" t="s">
        <v>318</v>
      </c>
      <c r="F362" s="19">
        <v>865.2</v>
      </c>
      <c r="G362" s="19">
        <v>4000</v>
      </c>
      <c r="H362" s="19">
        <v>2768.1080000000002</v>
      </c>
      <c r="I362" s="61"/>
      <c r="J362" s="61" t="s">
        <v>318</v>
      </c>
    </row>
    <row r="363" spans="1:10" x14ac:dyDescent="0.25">
      <c r="A363" s="42">
        <v>321</v>
      </c>
      <c r="B363" s="61" t="s">
        <v>35</v>
      </c>
      <c r="C363" s="61" t="s">
        <v>279</v>
      </c>
      <c r="D363" s="61" t="s">
        <v>298</v>
      </c>
      <c r="E363" s="61" t="s">
        <v>317</v>
      </c>
      <c r="F363" s="19">
        <v>0</v>
      </c>
      <c r="G363" s="19">
        <v>2000</v>
      </c>
      <c r="H363" s="19">
        <v>0</v>
      </c>
      <c r="I363" s="61"/>
      <c r="J363" s="61" t="s">
        <v>318</v>
      </c>
    </row>
    <row r="364" spans="1:10" x14ac:dyDescent="0.25">
      <c r="A364" s="42">
        <v>322</v>
      </c>
      <c r="B364" s="61" t="s">
        <v>35</v>
      </c>
      <c r="C364" s="61" t="s">
        <v>290</v>
      </c>
      <c r="D364" s="61" t="s">
        <v>310</v>
      </c>
      <c r="E364" s="61" t="s">
        <v>317</v>
      </c>
      <c r="F364" s="19">
        <v>0</v>
      </c>
      <c r="G364" s="19">
        <v>1100</v>
      </c>
      <c r="H364" s="19">
        <v>0</v>
      </c>
      <c r="I364" s="61"/>
      <c r="J364" s="61" t="s">
        <v>318</v>
      </c>
    </row>
    <row r="365" spans="1:10" x14ac:dyDescent="0.25">
      <c r="A365" s="42">
        <v>323</v>
      </c>
      <c r="B365" s="61" t="s">
        <v>35</v>
      </c>
      <c r="C365" s="61" t="s">
        <v>311</v>
      </c>
      <c r="D365" s="61" t="s">
        <v>309</v>
      </c>
      <c r="E365" s="61" t="s">
        <v>318</v>
      </c>
      <c r="F365" s="19">
        <v>770</v>
      </c>
      <c r="G365" s="19">
        <v>0</v>
      </c>
      <c r="H365" s="19">
        <v>3417.1210000000001</v>
      </c>
      <c r="I365" s="61"/>
      <c r="J365" s="61" t="s">
        <v>318</v>
      </c>
    </row>
    <row r="366" spans="1:10" x14ac:dyDescent="0.25">
      <c r="A366" s="42">
        <v>324</v>
      </c>
      <c r="B366" s="61" t="s">
        <v>36</v>
      </c>
      <c r="C366" s="61" t="s">
        <v>288</v>
      </c>
      <c r="D366" s="61" t="s">
        <v>288</v>
      </c>
      <c r="E366" s="61" t="s">
        <v>318</v>
      </c>
      <c r="F366" s="19">
        <v>0</v>
      </c>
      <c r="G366" s="19">
        <v>0</v>
      </c>
      <c r="H366" s="19">
        <v>1952</v>
      </c>
      <c r="I366" s="61"/>
      <c r="J366" s="61" t="s">
        <v>318</v>
      </c>
    </row>
    <row r="367" spans="1:10" x14ac:dyDescent="0.25">
      <c r="A367" s="42">
        <v>325</v>
      </c>
      <c r="B367" s="61" t="s">
        <v>36</v>
      </c>
      <c r="C367" s="61" t="s">
        <v>299</v>
      </c>
      <c r="D367" s="61" t="s">
        <v>288</v>
      </c>
      <c r="E367" s="61" t="s">
        <v>318</v>
      </c>
      <c r="F367" s="19">
        <v>0</v>
      </c>
      <c r="G367" s="19">
        <v>3200</v>
      </c>
      <c r="H367" s="19">
        <v>0</v>
      </c>
      <c r="I367" s="61"/>
      <c r="J367" s="61" t="s">
        <v>318</v>
      </c>
    </row>
    <row r="368" spans="1:10" x14ac:dyDescent="0.25">
      <c r="A368" s="42">
        <v>326</v>
      </c>
      <c r="B368" s="61" t="s">
        <v>36</v>
      </c>
      <c r="C368" s="61" t="s">
        <v>306</v>
      </c>
      <c r="D368" s="61" t="s">
        <v>295</v>
      </c>
      <c r="E368" s="61" t="s">
        <v>317</v>
      </c>
      <c r="F368" s="19">
        <v>0</v>
      </c>
      <c r="G368" s="19">
        <v>600</v>
      </c>
      <c r="H368" s="19">
        <v>0</v>
      </c>
      <c r="I368" s="61"/>
      <c r="J368" s="61" t="s">
        <v>318</v>
      </c>
    </row>
    <row r="369" spans="1:10" x14ac:dyDescent="0.25">
      <c r="A369" s="42">
        <v>327</v>
      </c>
      <c r="B369" s="61" t="s">
        <v>35</v>
      </c>
      <c r="C369" s="61" t="s">
        <v>246</v>
      </c>
      <c r="D369" s="61" t="s">
        <v>246</v>
      </c>
      <c r="E369" s="61" t="s">
        <v>318</v>
      </c>
      <c r="F369" s="19">
        <v>0</v>
      </c>
      <c r="G369" s="19">
        <v>0</v>
      </c>
      <c r="H369" s="19">
        <v>715.01499999999999</v>
      </c>
      <c r="I369" s="61"/>
      <c r="J369" s="61" t="s">
        <v>318</v>
      </c>
    </row>
    <row r="370" spans="1:10" x14ac:dyDescent="0.25">
      <c r="A370" s="42">
        <v>328</v>
      </c>
      <c r="B370" s="61" t="s">
        <v>35</v>
      </c>
      <c r="C370" s="61" t="s">
        <v>307</v>
      </c>
      <c r="D370" s="61" t="s">
        <v>245</v>
      </c>
      <c r="E370" s="61" t="s">
        <v>318</v>
      </c>
      <c r="F370" s="19">
        <v>770</v>
      </c>
      <c r="G370" s="19">
        <v>0</v>
      </c>
      <c r="H370" s="19">
        <v>3036.7919999999999</v>
      </c>
      <c r="I370" s="61"/>
      <c r="J370" s="61" t="s">
        <v>318</v>
      </c>
    </row>
    <row r="371" spans="1:10" x14ac:dyDescent="0.25">
      <c r="A371" s="42">
        <v>329</v>
      </c>
      <c r="B371" s="61" t="s">
        <v>243</v>
      </c>
      <c r="C371" s="61" t="s">
        <v>308</v>
      </c>
      <c r="D371" s="61" t="s">
        <v>312</v>
      </c>
      <c r="E371" s="61" t="s">
        <v>318</v>
      </c>
      <c r="F371" s="19">
        <v>770</v>
      </c>
      <c r="G371" s="19">
        <v>0</v>
      </c>
      <c r="H371" s="19">
        <v>246.4</v>
      </c>
      <c r="I371" s="61"/>
      <c r="J371" s="61" t="s">
        <v>318</v>
      </c>
    </row>
    <row r="372" spans="1:10" x14ac:dyDescent="0.25">
      <c r="A372" s="42">
        <v>330</v>
      </c>
      <c r="B372" s="61" t="s">
        <v>35</v>
      </c>
      <c r="C372" s="61" t="s">
        <v>307</v>
      </c>
      <c r="D372" s="61" t="s">
        <v>245</v>
      </c>
      <c r="E372" s="61" t="s">
        <v>318</v>
      </c>
      <c r="F372" s="19">
        <v>770</v>
      </c>
      <c r="G372" s="19">
        <v>0</v>
      </c>
      <c r="H372" s="19">
        <v>363.44</v>
      </c>
      <c r="I372" s="61"/>
      <c r="J372" s="61" t="s">
        <v>318</v>
      </c>
    </row>
    <row r="373" spans="1:10" x14ac:dyDescent="0.25">
      <c r="A373" s="42">
        <v>331</v>
      </c>
      <c r="B373" s="61" t="s">
        <v>39</v>
      </c>
      <c r="C373" s="61" t="s">
        <v>306</v>
      </c>
      <c r="D373" s="61" t="s">
        <v>306</v>
      </c>
      <c r="E373" s="61" t="s">
        <v>318</v>
      </c>
      <c r="F373" s="19">
        <v>0</v>
      </c>
      <c r="G373" s="19">
        <v>0</v>
      </c>
      <c r="H373" s="19">
        <v>2186.3009999999999</v>
      </c>
      <c r="I373" s="61"/>
      <c r="J373" s="61" t="s">
        <v>318</v>
      </c>
    </row>
    <row r="374" spans="1:10" x14ac:dyDescent="0.25">
      <c r="A374" s="42">
        <v>332</v>
      </c>
      <c r="B374" s="61" t="s">
        <v>40</v>
      </c>
      <c r="C374" s="61" t="s">
        <v>282</v>
      </c>
      <c r="D374" s="61" t="s">
        <v>289</v>
      </c>
      <c r="E374" s="61" t="s">
        <v>318</v>
      </c>
      <c r="F374" s="19">
        <v>432.6</v>
      </c>
      <c r="G374" s="19">
        <v>0</v>
      </c>
      <c r="H374" s="19">
        <v>1270.6890000000001</v>
      </c>
      <c r="I374" s="61"/>
      <c r="J374" s="61" t="s">
        <v>318</v>
      </c>
    </row>
    <row r="375" spans="1:10" x14ac:dyDescent="0.25">
      <c r="A375" s="42">
        <v>333</v>
      </c>
      <c r="B375" s="61" t="s">
        <v>35</v>
      </c>
      <c r="C375" s="61" t="s">
        <v>286</v>
      </c>
      <c r="D375" s="61" t="s">
        <v>305</v>
      </c>
      <c r="E375" s="61" t="s">
        <v>317</v>
      </c>
      <c r="F375" s="19">
        <v>0</v>
      </c>
      <c r="G375" s="19">
        <v>615</v>
      </c>
      <c r="H375" s="19">
        <v>0</v>
      </c>
      <c r="I375" s="61"/>
      <c r="J375" s="61" t="s">
        <v>318</v>
      </c>
    </row>
    <row r="376" spans="1:10" x14ac:dyDescent="0.25">
      <c r="A376" s="42">
        <v>334</v>
      </c>
      <c r="B376" s="61" t="s">
        <v>37</v>
      </c>
      <c r="C376" s="61" t="s">
        <v>286</v>
      </c>
      <c r="D376" s="61" t="s">
        <v>305</v>
      </c>
      <c r="E376" s="61" t="s">
        <v>317</v>
      </c>
      <c r="F376" s="19">
        <v>0</v>
      </c>
      <c r="G376" s="19">
        <v>1230</v>
      </c>
      <c r="H376" s="19">
        <v>0</v>
      </c>
      <c r="I376" s="61"/>
      <c r="J376" s="61" t="s">
        <v>318</v>
      </c>
    </row>
    <row r="377" spans="1:10" x14ac:dyDescent="0.25">
      <c r="A377" s="42">
        <v>335</v>
      </c>
      <c r="B377" s="61" t="s">
        <v>37</v>
      </c>
      <c r="C377" s="61" t="s">
        <v>286</v>
      </c>
      <c r="D377" s="61" t="s">
        <v>287</v>
      </c>
      <c r="E377" s="61" t="s">
        <v>318</v>
      </c>
      <c r="F377" s="19">
        <v>432.6</v>
      </c>
      <c r="G377" s="19">
        <v>0</v>
      </c>
      <c r="H377" s="19">
        <v>1158.3130000000001</v>
      </c>
      <c r="I377" s="61"/>
      <c r="J377" s="61" t="s">
        <v>318</v>
      </c>
    </row>
    <row r="378" spans="1:10" x14ac:dyDescent="0.25">
      <c r="A378" s="42">
        <v>336</v>
      </c>
      <c r="B378" s="61" t="s">
        <v>35</v>
      </c>
      <c r="C378" s="61" t="s">
        <v>254</v>
      </c>
      <c r="D378" s="61" t="s">
        <v>244</v>
      </c>
      <c r="E378" s="61" t="s">
        <v>318</v>
      </c>
      <c r="F378" s="19">
        <v>770</v>
      </c>
      <c r="G378" s="19">
        <v>0</v>
      </c>
      <c r="H378" s="19">
        <v>2514.1880000000001</v>
      </c>
      <c r="I378" s="61"/>
      <c r="J378" s="61" t="s">
        <v>318</v>
      </c>
    </row>
    <row r="379" spans="1:10" x14ac:dyDescent="0.25">
      <c r="A379" s="42">
        <v>337</v>
      </c>
      <c r="B379" s="61" t="s">
        <v>36</v>
      </c>
      <c r="C379" s="61" t="s">
        <v>250</v>
      </c>
      <c r="D379" s="61" t="s">
        <v>278</v>
      </c>
      <c r="E379" s="61" t="s">
        <v>318</v>
      </c>
      <c r="F379" s="19">
        <v>288.39999999999998</v>
      </c>
      <c r="G379" s="19">
        <v>0</v>
      </c>
      <c r="H379" s="19">
        <v>0</v>
      </c>
      <c r="I379" s="61"/>
      <c r="J379" s="61" t="s">
        <v>318</v>
      </c>
    </row>
    <row r="380" spans="1:10" x14ac:dyDescent="0.25">
      <c r="A380" s="42">
        <v>338</v>
      </c>
      <c r="B380" s="61" t="s">
        <v>36</v>
      </c>
      <c r="C380" s="61" t="s">
        <v>306</v>
      </c>
      <c r="D380" s="61" t="s">
        <v>292</v>
      </c>
      <c r="E380" s="61" t="s">
        <v>318</v>
      </c>
      <c r="F380" s="19">
        <v>1442</v>
      </c>
      <c r="G380" s="19">
        <v>0</v>
      </c>
      <c r="H380" s="19">
        <v>3155.9290000000001</v>
      </c>
      <c r="I380" s="61"/>
      <c r="J380" s="61" t="s">
        <v>318</v>
      </c>
    </row>
    <row r="381" spans="1:10" x14ac:dyDescent="0.25">
      <c r="A381" s="42">
        <v>339</v>
      </c>
      <c r="B381" s="61" t="s">
        <v>36</v>
      </c>
      <c r="C381" s="61" t="s">
        <v>284</v>
      </c>
      <c r="D381" s="61" t="s">
        <v>284</v>
      </c>
      <c r="E381" s="61" t="s">
        <v>318</v>
      </c>
      <c r="F381" s="19">
        <v>0</v>
      </c>
      <c r="G381" s="19">
        <v>0</v>
      </c>
      <c r="H381" s="19">
        <v>704.452</v>
      </c>
      <c r="I381" s="61"/>
      <c r="J381" s="61" t="s">
        <v>318</v>
      </c>
    </row>
    <row r="382" spans="1:10" x14ac:dyDescent="0.25">
      <c r="A382" s="42">
        <v>340</v>
      </c>
      <c r="B382" s="61" t="s">
        <v>35</v>
      </c>
      <c r="C382" s="61" t="s">
        <v>280</v>
      </c>
      <c r="D382" s="61" t="s">
        <v>276</v>
      </c>
      <c r="E382" s="61" t="s">
        <v>317</v>
      </c>
      <c r="F382" s="19">
        <v>0</v>
      </c>
      <c r="G382" s="19">
        <v>3720</v>
      </c>
      <c r="H382" s="19">
        <v>0</v>
      </c>
      <c r="I382" s="61"/>
      <c r="J382" s="61" t="s">
        <v>318</v>
      </c>
    </row>
    <row r="383" spans="1:10" x14ac:dyDescent="0.25">
      <c r="A383" s="42">
        <v>341</v>
      </c>
      <c r="B383" s="61" t="s">
        <v>35</v>
      </c>
      <c r="C383" s="61" t="s">
        <v>77</v>
      </c>
      <c r="D383" s="61" t="s">
        <v>70</v>
      </c>
      <c r="E383" s="61" t="s">
        <v>317</v>
      </c>
      <c r="F383" s="19">
        <v>0</v>
      </c>
      <c r="G383" s="19">
        <v>900</v>
      </c>
      <c r="H383" s="19">
        <v>0</v>
      </c>
      <c r="I383" s="61"/>
      <c r="J383" s="61" t="s">
        <v>318</v>
      </c>
    </row>
    <row r="384" spans="1:10" x14ac:dyDescent="0.25">
      <c r="A384" s="42">
        <v>342</v>
      </c>
      <c r="B384" s="61" t="s">
        <v>40</v>
      </c>
      <c r="C384" s="61" t="s">
        <v>225</v>
      </c>
      <c r="D384" s="61" t="s">
        <v>270</v>
      </c>
      <c r="E384" s="61" t="s">
        <v>318</v>
      </c>
      <c r="F384" s="19">
        <v>432.6</v>
      </c>
      <c r="G384" s="19">
        <v>0</v>
      </c>
      <c r="H384" s="19">
        <v>0</v>
      </c>
      <c r="I384" s="61"/>
      <c r="J384" s="61" t="s">
        <v>318</v>
      </c>
    </row>
    <row r="385" spans="1:10" x14ac:dyDescent="0.25">
      <c r="A385" s="42">
        <v>343</v>
      </c>
      <c r="B385" s="61" t="s">
        <v>35</v>
      </c>
      <c r="C385" s="61" t="s">
        <v>253</v>
      </c>
      <c r="D385" s="61" t="s">
        <v>253</v>
      </c>
      <c r="E385" s="61" t="s">
        <v>318</v>
      </c>
      <c r="F385" s="19">
        <v>0</v>
      </c>
      <c r="G385" s="19">
        <v>0</v>
      </c>
      <c r="H385" s="19">
        <v>878.4</v>
      </c>
      <c r="I385" s="61"/>
      <c r="J385" s="61" t="s">
        <v>318</v>
      </c>
    </row>
    <row r="386" spans="1:10" x14ac:dyDescent="0.25">
      <c r="A386" s="42">
        <v>344</v>
      </c>
      <c r="B386" s="61" t="s">
        <v>35</v>
      </c>
      <c r="C386" s="61" t="s">
        <v>292</v>
      </c>
      <c r="D386" s="61" t="s">
        <v>247</v>
      </c>
      <c r="E386" s="61" t="s">
        <v>318</v>
      </c>
      <c r="F386" s="19">
        <v>576.79999999999995</v>
      </c>
      <c r="G386" s="19">
        <v>0</v>
      </c>
      <c r="H386" s="19">
        <v>1186.0540000000001</v>
      </c>
      <c r="I386" s="61"/>
      <c r="J386" s="61" t="s">
        <v>318</v>
      </c>
    </row>
    <row r="387" spans="1:10" x14ac:dyDescent="0.25">
      <c r="A387" s="42">
        <v>345</v>
      </c>
      <c r="B387" s="61" t="s">
        <v>35</v>
      </c>
      <c r="C387" s="61" t="s">
        <v>180</v>
      </c>
      <c r="D387" s="61" t="s">
        <v>230</v>
      </c>
      <c r="E387" s="61" t="s">
        <v>317</v>
      </c>
      <c r="F387" s="19">
        <v>0</v>
      </c>
      <c r="G387" s="19">
        <v>1845</v>
      </c>
      <c r="H387" s="19">
        <v>0</v>
      </c>
      <c r="I387" s="61"/>
      <c r="J387" s="61" t="s">
        <v>318</v>
      </c>
    </row>
    <row r="388" spans="1:10" x14ac:dyDescent="0.25">
      <c r="A388" s="42">
        <v>346</v>
      </c>
      <c r="B388" s="61" t="s">
        <v>39</v>
      </c>
      <c r="C388" s="61" t="s">
        <v>307</v>
      </c>
      <c r="D388" s="61" t="s">
        <v>308</v>
      </c>
      <c r="E388" s="61" t="s">
        <v>318</v>
      </c>
      <c r="F388" s="19">
        <v>462</v>
      </c>
      <c r="G388" s="19">
        <v>0</v>
      </c>
      <c r="H388" s="19">
        <v>2191.6280000000002</v>
      </c>
      <c r="I388" s="61"/>
      <c r="J388" s="61" t="s">
        <v>318</v>
      </c>
    </row>
    <row r="389" spans="1:10" x14ac:dyDescent="0.25">
      <c r="A389" s="42">
        <v>347</v>
      </c>
      <c r="B389" s="61" t="s">
        <v>36</v>
      </c>
      <c r="C389" s="61" t="s">
        <v>255</v>
      </c>
      <c r="D389" s="61" t="s">
        <v>254</v>
      </c>
      <c r="E389" s="61" t="s">
        <v>318</v>
      </c>
      <c r="F389" s="19">
        <v>462</v>
      </c>
      <c r="G389" s="19">
        <v>1100</v>
      </c>
      <c r="H389" s="19">
        <v>1666</v>
      </c>
      <c r="I389" s="61"/>
      <c r="J389" s="61" t="s">
        <v>318</v>
      </c>
    </row>
    <row r="390" spans="1:10" x14ac:dyDescent="0.25">
      <c r="A390" s="42">
        <v>348</v>
      </c>
      <c r="B390" s="61" t="s">
        <v>35</v>
      </c>
      <c r="C390" s="61" t="s">
        <v>255</v>
      </c>
      <c r="D390" s="61" t="s">
        <v>254</v>
      </c>
      <c r="E390" s="61" t="s">
        <v>317</v>
      </c>
      <c r="F390" s="19">
        <v>0</v>
      </c>
      <c r="G390" s="19">
        <v>1200</v>
      </c>
      <c r="H390" s="19">
        <v>0</v>
      </c>
      <c r="I390" s="61"/>
      <c r="J390" s="61" t="s">
        <v>318</v>
      </c>
    </row>
    <row r="391" spans="1:10" x14ac:dyDescent="0.25">
      <c r="A391" s="42">
        <v>349</v>
      </c>
      <c r="B391" s="61" t="s">
        <v>35</v>
      </c>
      <c r="C391" s="61" t="s">
        <v>313</v>
      </c>
      <c r="D391" s="61" t="s">
        <v>248</v>
      </c>
      <c r="E391" s="61" t="s">
        <v>318</v>
      </c>
      <c r="F391" s="19">
        <v>308</v>
      </c>
      <c r="G391" s="19">
        <v>0</v>
      </c>
      <c r="H391" s="19">
        <v>1119</v>
      </c>
      <c r="I391" s="61"/>
      <c r="J391" s="61" t="s">
        <v>318</v>
      </c>
    </row>
    <row r="392" spans="1:10" x14ac:dyDescent="0.25">
      <c r="A392" s="42">
        <v>350</v>
      </c>
      <c r="B392" s="61" t="s">
        <v>36</v>
      </c>
      <c r="C392" s="61" t="s">
        <v>253</v>
      </c>
      <c r="D392" s="61" t="s">
        <v>304</v>
      </c>
      <c r="E392" s="61" t="s">
        <v>317</v>
      </c>
      <c r="F392" s="19">
        <v>0</v>
      </c>
      <c r="G392" s="19">
        <v>922.5</v>
      </c>
      <c r="H392" s="19">
        <v>0</v>
      </c>
      <c r="I392" s="61"/>
      <c r="J392" s="61" t="s">
        <v>318</v>
      </c>
    </row>
    <row r="393" spans="1:10" x14ac:dyDescent="0.25">
      <c r="A393" s="42">
        <v>351</v>
      </c>
      <c r="B393" s="61" t="s">
        <v>35</v>
      </c>
      <c r="C393" s="61" t="s">
        <v>314</v>
      </c>
      <c r="D393" s="61" t="s">
        <v>315</v>
      </c>
      <c r="E393" s="61" t="s">
        <v>318</v>
      </c>
      <c r="F393" s="19">
        <v>308</v>
      </c>
      <c r="G393" s="19">
        <v>0</v>
      </c>
      <c r="H393" s="19">
        <v>1432.0519999999999</v>
      </c>
      <c r="I393" s="61"/>
      <c r="J393" s="61" t="s">
        <v>318</v>
      </c>
    </row>
    <row r="394" spans="1:10" x14ac:dyDescent="0.25">
      <c r="A394" s="42">
        <v>352</v>
      </c>
      <c r="B394" s="61" t="s">
        <v>35</v>
      </c>
      <c r="C394" s="61" t="s">
        <v>290</v>
      </c>
      <c r="D394" s="61" t="s">
        <v>310</v>
      </c>
      <c r="E394" s="61" t="s">
        <v>318</v>
      </c>
      <c r="F394" s="19">
        <v>432.6</v>
      </c>
      <c r="G394" s="19">
        <v>0</v>
      </c>
      <c r="H394" s="19">
        <v>821.13400000000001</v>
      </c>
      <c r="I394" s="61"/>
      <c r="J394" s="61" t="s">
        <v>318</v>
      </c>
    </row>
    <row r="395" spans="1:10" x14ac:dyDescent="0.25">
      <c r="A395" s="42">
        <v>353</v>
      </c>
      <c r="B395" s="61" t="s">
        <v>127</v>
      </c>
      <c r="C395" s="61" t="s">
        <v>313</v>
      </c>
      <c r="D395" s="61" t="s">
        <v>248</v>
      </c>
      <c r="E395" s="61" t="s">
        <v>318</v>
      </c>
      <c r="F395" s="19">
        <v>308</v>
      </c>
      <c r="G395" s="19">
        <v>0</v>
      </c>
      <c r="H395" s="19">
        <v>1380</v>
      </c>
      <c r="I395" s="61"/>
      <c r="J395" s="61" t="s">
        <v>318</v>
      </c>
    </row>
    <row r="396" spans="1:10" x14ac:dyDescent="0.25">
      <c r="A396" s="42">
        <v>354</v>
      </c>
      <c r="B396" s="61" t="s">
        <v>40</v>
      </c>
      <c r="C396" s="61" t="s">
        <v>307</v>
      </c>
      <c r="D396" s="61" t="s">
        <v>309</v>
      </c>
      <c r="E396" s="61" t="s">
        <v>318</v>
      </c>
      <c r="F396" s="19">
        <v>924</v>
      </c>
      <c r="G396" s="19">
        <v>0</v>
      </c>
      <c r="H396" s="19">
        <v>2511.346</v>
      </c>
      <c r="I396" s="61"/>
      <c r="J396" s="61" t="s">
        <v>318</v>
      </c>
    </row>
    <row r="397" spans="1:10" x14ac:dyDescent="0.25">
      <c r="A397" s="42">
        <v>355</v>
      </c>
      <c r="B397" s="61" t="s">
        <v>35</v>
      </c>
      <c r="C397" s="61" t="s">
        <v>314</v>
      </c>
      <c r="D397" s="61" t="s">
        <v>315</v>
      </c>
      <c r="E397" s="61" t="s">
        <v>318</v>
      </c>
      <c r="F397" s="19">
        <v>308</v>
      </c>
      <c r="G397" s="19">
        <v>0</v>
      </c>
      <c r="H397" s="19">
        <v>1432.0519999999999</v>
      </c>
      <c r="I397" s="61"/>
      <c r="J397" s="61" t="s">
        <v>318</v>
      </c>
    </row>
    <row r="398" spans="1:10" x14ac:dyDescent="0.25">
      <c r="A398" s="42">
        <v>356</v>
      </c>
      <c r="B398" s="61" t="s">
        <v>35</v>
      </c>
      <c r="C398" s="61" t="s">
        <v>314</v>
      </c>
      <c r="D398" s="61" t="s">
        <v>315</v>
      </c>
      <c r="E398" s="61" t="s">
        <v>318</v>
      </c>
      <c r="F398" s="19">
        <v>308</v>
      </c>
      <c r="G398" s="19">
        <v>0</v>
      </c>
      <c r="H398" s="19">
        <v>1351.979</v>
      </c>
      <c r="I398" s="61"/>
      <c r="J398" s="61" t="s">
        <v>318</v>
      </c>
    </row>
    <row r="399" spans="1:10" x14ac:dyDescent="0.25">
      <c r="A399" s="42">
        <v>357</v>
      </c>
      <c r="B399" s="61" t="s">
        <v>35</v>
      </c>
      <c r="C399" s="61" t="s">
        <v>314</v>
      </c>
      <c r="D399" s="61" t="s">
        <v>315</v>
      </c>
      <c r="E399" s="61" t="s">
        <v>318</v>
      </c>
      <c r="F399" s="19">
        <v>308</v>
      </c>
      <c r="G399" s="19">
        <v>0</v>
      </c>
      <c r="H399" s="19">
        <v>1432.0519999999999</v>
      </c>
      <c r="I399" s="61"/>
      <c r="J399" s="61" t="s">
        <v>318</v>
      </c>
    </row>
    <row r="400" spans="1:10" x14ac:dyDescent="0.25">
      <c r="A400" s="42">
        <v>358</v>
      </c>
      <c r="B400" s="61" t="s">
        <v>35</v>
      </c>
      <c r="C400" s="61" t="s">
        <v>272</v>
      </c>
      <c r="D400" s="61" t="s">
        <v>293</v>
      </c>
      <c r="E400" s="61" t="s">
        <v>318</v>
      </c>
      <c r="F400" s="19">
        <v>288.39999999999998</v>
      </c>
      <c r="G400" s="19">
        <v>0</v>
      </c>
      <c r="H400" s="19">
        <v>1240.3489999999999</v>
      </c>
      <c r="I400" s="61"/>
      <c r="J400" s="61" t="s">
        <v>318</v>
      </c>
    </row>
    <row r="401" spans="1:10" x14ac:dyDescent="0.25">
      <c r="A401" s="42">
        <v>359</v>
      </c>
      <c r="B401" s="61" t="s">
        <v>35</v>
      </c>
      <c r="C401" s="61" t="s">
        <v>316</v>
      </c>
      <c r="D401" s="61" t="s">
        <v>314</v>
      </c>
      <c r="E401" s="61" t="s">
        <v>318</v>
      </c>
      <c r="F401" s="19">
        <v>770</v>
      </c>
      <c r="G401" s="19">
        <v>0</v>
      </c>
      <c r="H401" s="19">
        <v>972.64200000000005</v>
      </c>
      <c r="I401" s="61"/>
      <c r="J401" s="61" t="s">
        <v>318</v>
      </c>
    </row>
    <row r="402" spans="1:10" x14ac:dyDescent="0.25">
      <c r="A402" s="42">
        <v>360</v>
      </c>
      <c r="B402" s="61" t="s">
        <v>35</v>
      </c>
      <c r="C402" s="61" t="s">
        <v>254</v>
      </c>
      <c r="D402" s="61" t="s">
        <v>307</v>
      </c>
      <c r="E402" s="61" t="s">
        <v>317</v>
      </c>
      <c r="F402" s="19">
        <v>0</v>
      </c>
      <c r="G402" s="19">
        <v>500</v>
      </c>
      <c r="H402" s="19">
        <v>0</v>
      </c>
      <c r="I402" s="61"/>
      <c r="J402" s="61" t="s">
        <v>318</v>
      </c>
    </row>
    <row r="403" spans="1:10" x14ac:dyDescent="0.25">
      <c r="A403" s="42">
        <v>361</v>
      </c>
      <c r="B403" s="61" t="s">
        <v>35</v>
      </c>
      <c r="C403" s="61" t="s">
        <v>248</v>
      </c>
      <c r="D403" s="61" t="s">
        <v>315</v>
      </c>
      <c r="E403" s="61" t="s">
        <v>318</v>
      </c>
      <c r="F403" s="19">
        <v>462</v>
      </c>
      <c r="G403" s="19">
        <v>0</v>
      </c>
      <c r="H403" s="19">
        <v>1941.1559999999999</v>
      </c>
      <c r="I403" s="61"/>
      <c r="J403" s="61" t="s">
        <v>318</v>
      </c>
    </row>
    <row r="404" spans="1:10" x14ac:dyDescent="0.25">
      <c r="A404" s="42">
        <v>362</v>
      </c>
      <c r="B404" s="61" t="s">
        <v>127</v>
      </c>
      <c r="C404" s="61" t="s">
        <v>225</v>
      </c>
      <c r="D404" s="61" t="s">
        <v>225</v>
      </c>
      <c r="E404" s="61" t="s">
        <v>319</v>
      </c>
      <c r="F404" s="19">
        <v>0</v>
      </c>
      <c r="G404" s="19">
        <v>0</v>
      </c>
      <c r="H404" s="19">
        <v>2191.6280000000002</v>
      </c>
      <c r="I404" s="61"/>
      <c r="J404" s="61" t="s">
        <v>319</v>
      </c>
    </row>
    <row r="405" spans="1:10" x14ac:dyDescent="0.25">
      <c r="A405" s="42">
        <v>363</v>
      </c>
      <c r="B405" s="61" t="s">
        <v>36</v>
      </c>
      <c r="C405" s="61" t="s">
        <v>262</v>
      </c>
      <c r="D405" s="61" t="s">
        <v>250</v>
      </c>
      <c r="E405" s="61" t="s">
        <v>318</v>
      </c>
      <c r="F405" s="19">
        <v>288.39999999999998</v>
      </c>
      <c r="G405" s="19">
        <v>0</v>
      </c>
      <c r="H405" s="19">
        <v>1929.627</v>
      </c>
      <c r="I405" s="61"/>
      <c r="J405" s="61" t="s">
        <v>318</v>
      </c>
    </row>
    <row r="406" spans="1:10" x14ac:dyDescent="0.25">
      <c r="A406" s="42">
        <v>364</v>
      </c>
      <c r="B406" s="61" t="s">
        <v>36</v>
      </c>
      <c r="C406" s="61" t="s">
        <v>304</v>
      </c>
      <c r="D406" s="61" t="s">
        <v>246</v>
      </c>
      <c r="E406" s="61" t="s">
        <v>317</v>
      </c>
      <c r="F406" s="19">
        <v>0</v>
      </c>
      <c r="G406" s="19">
        <v>1650</v>
      </c>
      <c r="H406" s="19">
        <v>0</v>
      </c>
      <c r="I406" s="61"/>
      <c r="J406" s="61" t="s">
        <v>318</v>
      </c>
    </row>
    <row r="407" spans="1:10" x14ac:dyDescent="0.25">
      <c r="A407" s="42">
        <v>365</v>
      </c>
      <c r="B407" s="61" t="s">
        <v>35</v>
      </c>
      <c r="C407" s="61" t="s">
        <v>284</v>
      </c>
      <c r="D407" s="61" t="s">
        <v>297</v>
      </c>
      <c r="E407" s="61" t="s">
        <v>318</v>
      </c>
      <c r="F407" s="19">
        <v>288.39999999999998</v>
      </c>
      <c r="G407" s="19">
        <v>0</v>
      </c>
      <c r="H407" s="19">
        <v>1901.174</v>
      </c>
      <c r="I407" s="61"/>
      <c r="J407" s="61" t="s">
        <v>318</v>
      </c>
    </row>
    <row r="408" spans="1:10" x14ac:dyDescent="0.25">
      <c r="A408" s="42">
        <v>366</v>
      </c>
      <c r="B408" s="61" t="s">
        <v>158</v>
      </c>
      <c r="C408" s="61" t="s">
        <v>253</v>
      </c>
      <c r="D408" s="61" t="s">
        <v>253</v>
      </c>
      <c r="E408" s="61" t="s">
        <v>318</v>
      </c>
      <c r="F408" s="19">
        <v>0</v>
      </c>
      <c r="G408" s="19">
        <v>0</v>
      </c>
      <c r="H408" s="19">
        <v>690</v>
      </c>
      <c r="I408" s="61"/>
      <c r="J408" s="61" t="s">
        <v>318</v>
      </c>
    </row>
    <row r="409" spans="1:10" x14ac:dyDescent="0.25">
      <c r="A409" s="42">
        <v>367</v>
      </c>
      <c r="B409" s="61" t="s">
        <v>35</v>
      </c>
      <c r="C409" s="61" t="s">
        <v>314</v>
      </c>
      <c r="D409" s="61" t="s">
        <v>315</v>
      </c>
      <c r="E409" s="61" t="s">
        <v>318</v>
      </c>
      <c r="F409" s="19">
        <v>308</v>
      </c>
      <c r="G409" s="19">
        <v>0</v>
      </c>
      <c r="H409" s="19">
        <v>1432.0519999999999</v>
      </c>
      <c r="I409" s="61"/>
      <c r="J409" s="61" t="s">
        <v>318</v>
      </c>
    </row>
    <row r="410" spans="1:10" x14ac:dyDescent="0.25">
      <c r="A410" s="42">
        <v>368</v>
      </c>
      <c r="B410" s="61" t="s">
        <v>35</v>
      </c>
      <c r="C410" s="61" t="s">
        <v>314</v>
      </c>
      <c r="D410" s="61" t="s">
        <v>315</v>
      </c>
      <c r="E410" s="61" t="s">
        <v>318</v>
      </c>
      <c r="F410" s="19">
        <v>308</v>
      </c>
      <c r="G410" s="19">
        <v>0</v>
      </c>
      <c r="H410" s="19">
        <v>1432.0519999999999</v>
      </c>
      <c r="I410" s="61"/>
      <c r="J410" s="61" t="s">
        <v>318</v>
      </c>
    </row>
    <row r="411" spans="1:10" x14ac:dyDescent="0.25">
      <c r="A411" s="42">
        <v>369</v>
      </c>
      <c r="B411" s="61" t="s">
        <v>35</v>
      </c>
      <c r="C411" s="61" t="s">
        <v>306</v>
      </c>
      <c r="D411" s="61" t="s">
        <v>295</v>
      </c>
      <c r="E411" s="61" t="s">
        <v>318</v>
      </c>
      <c r="F411" s="19">
        <v>288.39999999999998</v>
      </c>
      <c r="G411" s="19">
        <v>0</v>
      </c>
      <c r="H411" s="19">
        <v>376.56799999999998</v>
      </c>
      <c r="I411" s="61"/>
      <c r="J411" s="61" t="s">
        <v>318</v>
      </c>
    </row>
    <row r="412" spans="1:10" x14ac:dyDescent="0.25">
      <c r="A412" s="42">
        <v>370</v>
      </c>
      <c r="B412" s="61" t="s">
        <v>36</v>
      </c>
      <c r="C412" s="61" t="s">
        <v>274</v>
      </c>
      <c r="D412" s="61" t="s">
        <v>276</v>
      </c>
      <c r="E412" s="61" t="s">
        <v>318</v>
      </c>
      <c r="F412" s="19">
        <v>0</v>
      </c>
      <c r="G412" s="19">
        <v>2400</v>
      </c>
      <c r="H412" s="19">
        <v>0</v>
      </c>
      <c r="I412" s="61"/>
      <c r="J412" s="61" t="s">
        <v>318</v>
      </c>
    </row>
    <row r="413" spans="1:10" x14ac:dyDescent="0.25">
      <c r="A413" s="42">
        <v>371</v>
      </c>
      <c r="B413" s="61" t="s">
        <v>35</v>
      </c>
      <c r="C413" s="61" t="s">
        <v>282</v>
      </c>
      <c r="D413" s="61" t="s">
        <v>279</v>
      </c>
      <c r="E413" s="61" t="s">
        <v>317</v>
      </c>
      <c r="F413" s="19">
        <v>0</v>
      </c>
      <c r="G413" s="19">
        <v>561.64800000000002</v>
      </c>
      <c r="H413" s="19">
        <v>0</v>
      </c>
      <c r="I413" s="61"/>
      <c r="J413" s="61" t="s">
        <v>318</v>
      </c>
    </row>
    <row r="414" spans="1:10" x14ac:dyDescent="0.25">
      <c r="A414" s="42">
        <v>372</v>
      </c>
      <c r="B414" s="61" t="s">
        <v>35</v>
      </c>
      <c r="C414" s="61" t="s">
        <v>289</v>
      </c>
      <c r="D414" s="61" t="s">
        <v>289</v>
      </c>
      <c r="E414" s="61" t="s">
        <v>317</v>
      </c>
      <c r="F414" s="19">
        <v>0</v>
      </c>
      <c r="G414" s="19">
        <v>550</v>
      </c>
      <c r="H414" s="19">
        <v>0</v>
      </c>
      <c r="I414" s="61"/>
      <c r="J414" s="61" t="s">
        <v>318</v>
      </c>
    </row>
    <row r="415" spans="1:10" x14ac:dyDescent="0.25">
      <c r="A415" s="42">
        <v>373</v>
      </c>
      <c r="B415" s="61" t="s">
        <v>35</v>
      </c>
      <c r="C415" s="61" t="s">
        <v>280</v>
      </c>
      <c r="D415" s="61" t="s">
        <v>274</v>
      </c>
      <c r="E415" s="61" t="s">
        <v>318</v>
      </c>
      <c r="F415" s="19">
        <v>432.6</v>
      </c>
      <c r="G415" s="19">
        <v>0</v>
      </c>
      <c r="H415" s="19">
        <v>1378.8579999999999</v>
      </c>
      <c r="I415" s="61"/>
      <c r="J415" s="61" t="s">
        <v>318</v>
      </c>
    </row>
    <row r="416" spans="1:10" x14ac:dyDescent="0.25">
      <c r="A416" s="42">
        <v>374</v>
      </c>
      <c r="B416" s="61" t="s">
        <v>36</v>
      </c>
      <c r="C416" s="61" t="s">
        <v>276</v>
      </c>
      <c r="D416" s="61" t="s">
        <v>276</v>
      </c>
      <c r="E416" s="61" t="s">
        <v>318</v>
      </c>
      <c r="F416" s="19">
        <v>0</v>
      </c>
      <c r="G416" s="19">
        <v>0</v>
      </c>
      <c r="H416" s="19">
        <v>1858.704</v>
      </c>
      <c r="I416" s="61"/>
      <c r="J416" s="61" t="s">
        <v>318</v>
      </c>
    </row>
    <row r="417" spans="1:10" x14ac:dyDescent="0.25">
      <c r="A417" s="42">
        <v>375</v>
      </c>
      <c r="B417" s="61" t="s">
        <v>127</v>
      </c>
      <c r="C417" s="61" t="s">
        <v>265</v>
      </c>
      <c r="D417" s="61" t="s">
        <v>265</v>
      </c>
      <c r="E417" s="61" t="s">
        <v>319</v>
      </c>
      <c r="F417" s="19">
        <v>0</v>
      </c>
      <c r="G417" s="19">
        <v>0</v>
      </c>
      <c r="H417" s="19">
        <v>858</v>
      </c>
      <c r="I417" s="61"/>
      <c r="J417" s="61" t="s">
        <v>319</v>
      </c>
    </row>
    <row r="418" spans="1:10" x14ac:dyDescent="0.25">
      <c r="A418" s="42">
        <v>376</v>
      </c>
      <c r="B418" s="61" t="s">
        <v>35</v>
      </c>
      <c r="C418" s="61" t="s">
        <v>287</v>
      </c>
      <c r="D418" s="61" t="s">
        <v>288</v>
      </c>
      <c r="E418" s="61" t="s">
        <v>317</v>
      </c>
      <c r="F418" s="19">
        <v>0</v>
      </c>
      <c r="G418" s="19">
        <v>550</v>
      </c>
      <c r="H418" s="19">
        <v>0</v>
      </c>
      <c r="I418" s="61"/>
      <c r="J418" s="61" t="s">
        <v>318</v>
      </c>
    </row>
    <row r="419" spans="1:10" x14ac:dyDescent="0.25">
      <c r="A419" s="42">
        <v>377</v>
      </c>
      <c r="B419" s="61" t="s">
        <v>37</v>
      </c>
      <c r="C419" s="61" t="s">
        <v>305</v>
      </c>
      <c r="D419" s="61" t="s">
        <v>287</v>
      </c>
      <c r="E419" s="61" t="s">
        <v>317</v>
      </c>
      <c r="F419" s="19">
        <v>0</v>
      </c>
      <c r="G419" s="19">
        <v>500</v>
      </c>
      <c r="H419" s="19">
        <v>0</v>
      </c>
      <c r="I419" s="61"/>
      <c r="J419" s="61" t="s">
        <v>318</v>
      </c>
    </row>
    <row r="420" spans="1:10" x14ac:dyDescent="0.25">
      <c r="A420" s="42">
        <v>378</v>
      </c>
      <c r="B420" s="61" t="s">
        <v>35</v>
      </c>
      <c r="C420" s="61" t="s">
        <v>225</v>
      </c>
      <c r="D420" s="61" t="s">
        <v>226</v>
      </c>
      <c r="E420" s="61" t="s">
        <v>317</v>
      </c>
      <c r="F420" s="19">
        <v>0</v>
      </c>
      <c r="G420" s="19">
        <v>615</v>
      </c>
      <c r="H420" s="19">
        <v>0</v>
      </c>
      <c r="I420" s="61"/>
      <c r="J420" s="61" t="s">
        <v>318</v>
      </c>
    </row>
    <row r="421" spans="1:10" x14ac:dyDescent="0.25">
      <c r="A421" s="42">
        <v>379</v>
      </c>
      <c r="B421" s="61" t="s">
        <v>35</v>
      </c>
      <c r="C421" s="61" t="s">
        <v>279</v>
      </c>
      <c r="D421" s="61" t="s">
        <v>289</v>
      </c>
      <c r="E421" s="61" t="s">
        <v>318</v>
      </c>
      <c r="F421" s="19">
        <v>288.39999999999998</v>
      </c>
      <c r="G421" s="19">
        <v>0</v>
      </c>
      <c r="H421" s="19">
        <v>1741.12</v>
      </c>
      <c r="I421" s="61"/>
      <c r="J421" s="61" t="s">
        <v>318</v>
      </c>
    </row>
    <row r="422" spans="1:10" x14ac:dyDescent="0.25">
      <c r="A422" s="42">
        <v>380</v>
      </c>
      <c r="B422" s="61" t="s">
        <v>127</v>
      </c>
      <c r="C422" s="61" t="s">
        <v>307</v>
      </c>
      <c r="D422" s="61" t="s">
        <v>311</v>
      </c>
      <c r="E422" s="61" t="s">
        <v>318</v>
      </c>
      <c r="F422" s="19">
        <v>308</v>
      </c>
      <c r="G422" s="19">
        <v>0</v>
      </c>
      <c r="H422" s="19">
        <v>859.77200000000005</v>
      </c>
      <c r="I422" s="61"/>
      <c r="J422" s="61" t="s">
        <v>318</v>
      </c>
    </row>
    <row r="423" spans="1:10" x14ac:dyDescent="0.25">
      <c r="A423" s="42">
        <v>381</v>
      </c>
      <c r="B423" s="61" t="s">
        <v>39</v>
      </c>
      <c r="C423" s="61" t="s">
        <v>255</v>
      </c>
      <c r="D423" s="61" t="s">
        <v>257</v>
      </c>
      <c r="E423" s="61" t="s">
        <v>318</v>
      </c>
      <c r="F423" s="19">
        <v>308</v>
      </c>
      <c r="G423" s="19">
        <v>0</v>
      </c>
      <c r="H423" s="19">
        <v>1694.5989999999999</v>
      </c>
      <c r="I423" s="61"/>
      <c r="J423" s="61" t="s">
        <v>318</v>
      </c>
    </row>
    <row r="424" spans="1:10" x14ac:dyDescent="0.25">
      <c r="A424" s="42">
        <v>382</v>
      </c>
      <c r="B424" s="61" t="s">
        <v>40</v>
      </c>
      <c r="C424" s="61" t="s">
        <v>259</v>
      </c>
      <c r="D424" s="61" t="s">
        <v>257</v>
      </c>
      <c r="E424" s="61" t="s">
        <v>318</v>
      </c>
      <c r="F424" s="19">
        <v>1078</v>
      </c>
      <c r="G424" s="19">
        <v>0</v>
      </c>
      <c r="H424" s="19">
        <v>2519.6570000000002</v>
      </c>
      <c r="I424" s="61"/>
      <c r="J424" s="61" t="s">
        <v>318</v>
      </c>
    </row>
    <row r="425" spans="1:10" x14ac:dyDescent="0.25">
      <c r="A425" s="42">
        <v>383</v>
      </c>
      <c r="B425" s="61" t="s">
        <v>35</v>
      </c>
      <c r="C425" s="61" t="s">
        <v>314</v>
      </c>
      <c r="D425" s="61" t="s">
        <v>315</v>
      </c>
      <c r="E425" s="61" t="s">
        <v>318</v>
      </c>
      <c r="F425" s="19">
        <v>308</v>
      </c>
      <c r="G425" s="19">
        <v>0</v>
      </c>
      <c r="H425" s="19">
        <v>1432.0519999999999</v>
      </c>
      <c r="I425" s="61"/>
      <c r="J425" s="61" t="s">
        <v>318</v>
      </c>
    </row>
    <row r="426" spans="1:10" x14ac:dyDescent="0.25">
      <c r="A426" s="42">
        <v>384</v>
      </c>
      <c r="B426" s="61" t="s">
        <v>36</v>
      </c>
      <c r="C426" s="61" t="s">
        <v>225</v>
      </c>
      <c r="D426" s="61" t="s">
        <v>226</v>
      </c>
      <c r="E426" s="61" t="s">
        <v>317</v>
      </c>
      <c r="F426" s="19">
        <v>0</v>
      </c>
      <c r="G426" s="19">
        <v>951.64800000000002</v>
      </c>
      <c r="H426" s="19">
        <v>0</v>
      </c>
      <c r="I426" s="61"/>
      <c r="J426" s="61" t="s">
        <v>318</v>
      </c>
    </row>
    <row r="427" spans="1:10" x14ac:dyDescent="0.25">
      <c r="A427" s="42">
        <v>385</v>
      </c>
      <c r="B427" s="61" t="s">
        <v>36</v>
      </c>
      <c r="C427" s="61" t="s">
        <v>297</v>
      </c>
      <c r="D427" s="61" t="s">
        <v>297</v>
      </c>
      <c r="E427" s="61" t="s">
        <v>318</v>
      </c>
      <c r="F427" s="19">
        <v>0</v>
      </c>
      <c r="G427" s="19">
        <v>0</v>
      </c>
      <c r="H427" s="19">
        <v>2191.6280000000002</v>
      </c>
      <c r="I427" s="61"/>
      <c r="J427" s="61" t="s">
        <v>318</v>
      </c>
    </row>
    <row r="428" spans="1:10" x14ac:dyDescent="0.25">
      <c r="A428" s="42">
        <v>386</v>
      </c>
      <c r="B428" s="61" t="s">
        <v>37</v>
      </c>
      <c r="C428" s="61" t="s">
        <v>314</v>
      </c>
      <c r="D428" s="61" t="s">
        <v>315</v>
      </c>
      <c r="E428" s="61" t="s">
        <v>318</v>
      </c>
      <c r="F428" s="19">
        <v>308</v>
      </c>
      <c r="G428" s="19">
        <v>0</v>
      </c>
      <c r="H428" s="19">
        <v>1432.0519999999999</v>
      </c>
      <c r="I428" s="61"/>
      <c r="J428" s="61" t="s">
        <v>318</v>
      </c>
    </row>
  </sheetData>
  <mergeCells count="4">
    <mergeCell ref="B41:J41"/>
    <mergeCell ref="A1:J1"/>
    <mergeCell ref="A2:J2"/>
    <mergeCell ref="B5:J5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Ismoil R. Taylakov</dc:creator>
  <cp:lastModifiedBy>A'zam A. Xasanov</cp:lastModifiedBy>
  <cp:lastPrinted>2024-10-16T12:50:53Z</cp:lastPrinted>
  <dcterms:created xsi:type="dcterms:W3CDTF">2022-04-12T05:08:17Z</dcterms:created>
  <dcterms:modified xsi:type="dcterms:W3CDTF">2026-10-06T13:06:33Z</dcterms:modified>
</cp:coreProperties>
</file>